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ЭтаКнига" defaultThemeVersion="124226"/>
  <mc:AlternateContent xmlns:mc="http://schemas.openxmlformats.org/markup-compatibility/2006">
    <mc:Choice Requires="x15">
      <x15ac:absPath xmlns:x15ac="http://schemas.microsoft.com/office/spreadsheetml/2010/11/ac" url="C:\Users\admin\Downloads\"/>
    </mc:Choice>
  </mc:AlternateContent>
  <bookViews>
    <workbookView xWindow="0" yWindow="0" windowWidth="28800" windowHeight="11730" tabRatio="865"/>
  </bookViews>
  <sheets>
    <sheet name="стр.1_4 (2)" sheetId="20" r:id="rId1"/>
    <sheet name="стр.5_7" sheetId="21" r:id="rId2"/>
    <sheet name="доходы от оказания услуг" sheetId="9" r:id="rId3"/>
    <sheet name="прочие доходы 180 (2)" sheetId="22" r:id="rId4"/>
    <sheet name="Зар. плата" sheetId="14" r:id="rId5"/>
    <sheet name="иные выплаты" sheetId="15" r:id="rId6"/>
    <sheet name="стр.2_4 страховые взносы" sheetId="23" r:id="rId7"/>
    <sheet name="налоги" sheetId="17" r:id="rId8"/>
    <sheet name="закупка" sheetId="19" r:id="rId9"/>
  </sheets>
  <definedNames>
    <definedName name="TABLE" localSheetId="0">'стр.1_4 (2)'!#REF!</definedName>
    <definedName name="TABLE" localSheetId="1">стр.5_7!#REF!</definedName>
    <definedName name="TABLE_2" localSheetId="0">'стр.1_4 (2)'!#REF!</definedName>
    <definedName name="TABLE_2" localSheetId="1">стр.5_7!#REF!</definedName>
    <definedName name="_xlnm.Print_Titles" localSheetId="0">'стр.1_4 (2)'!$24:$27</definedName>
    <definedName name="_xlnm.Print_Titles" localSheetId="1">стр.5_7!$3:$6</definedName>
    <definedName name="_xlnm.Print_Area" localSheetId="2">'доходы от оказания услуг'!$A$1:$AZ$75</definedName>
    <definedName name="_xlnm.Print_Area" localSheetId="8">закупка!$A$1:$O$108</definedName>
    <definedName name="_xlnm.Print_Area" localSheetId="4">'Зар. плата'!$A$1:$BA$83</definedName>
    <definedName name="_xlnm.Print_Area" localSheetId="7">налоги!$A$1:$BE$39</definedName>
    <definedName name="_xlnm.Print_Area" localSheetId="3">'прочие доходы 180 (2)'!$A$1:$BD$56</definedName>
    <definedName name="_xlnm.Print_Area" localSheetId="0">'стр.1_4 (2)'!$A$1:$FX$111</definedName>
    <definedName name="_xlnm.Print_Area" localSheetId="6">'стр.2_4 страховые взносы'!$A$1:$FJ$55</definedName>
    <definedName name="_xlnm.Print_Area" localSheetId="1">стр.5_7!$A$1:$FH$66</definedName>
  </definedNames>
  <calcPr calcId="162913" concurrentCalc="0" concurrentManualCount="1"/>
</workbook>
</file>

<file path=xl/calcChain.xml><?xml version="1.0" encoding="utf-8"?>
<calcChain xmlns="http://schemas.openxmlformats.org/spreadsheetml/2006/main">
  <c r="F100" i="19" l="1"/>
  <c r="ES47" i="23"/>
  <c r="EC47" i="23"/>
  <c r="DM47" i="23"/>
  <c r="BQ47" i="23"/>
  <c r="BQ34" i="23"/>
  <c r="DM55" i="20"/>
  <c r="AC39" i="14"/>
  <c r="DM35" i="20"/>
  <c r="DM59" i="20"/>
  <c r="DM101" i="20"/>
  <c r="DM96" i="20"/>
  <c r="CG47" i="23"/>
  <c r="CW47" i="23"/>
  <c r="E34" i="19"/>
  <c r="E36" i="19"/>
  <c r="E35" i="19"/>
  <c r="DM88" i="20"/>
  <c r="DM48" i="23"/>
  <c r="BQ48" i="23"/>
  <c r="CG34" i="23"/>
  <c r="CW34" i="23"/>
  <c r="CG48" i="23"/>
  <c r="EC48" i="23"/>
  <c r="DM98" i="20"/>
  <c r="ES48" i="23"/>
  <c r="CW48" i="23"/>
  <c r="DM53" i="23"/>
  <c r="EC53" i="23"/>
  <c r="ES53" i="23"/>
  <c r="DM49" i="23"/>
  <c r="EC49" i="23"/>
  <c r="ES49" i="23"/>
  <c r="DM37" i="23"/>
  <c r="EC37" i="23"/>
  <c r="ES37" i="23"/>
  <c r="DM38" i="23"/>
  <c r="EC38" i="23"/>
  <c r="ES38" i="23"/>
  <c r="DM40" i="23"/>
  <c r="EC40" i="23"/>
  <c r="ES40" i="23"/>
  <c r="DM35" i="23"/>
  <c r="EC35" i="23"/>
  <c r="ES35" i="23"/>
  <c r="EC34" i="23"/>
  <c r="EC33" i="23"/>
  <c r="EC41" i="23"/>
  <c r="ES34" i="23"/>
  <c r="ES33" i="23"/>
  <c r="ES41" i="23"/>
  <c r="DM34" i="23"/>
  <c r="DM33" i="23"/>
  <c r="DM41" i="23"/>
  <c r="DZ55" i="20"/>
  <c r="AC34" i="22"/>
  <c r="AC37" i="22"/>
  <c r="AC23" i="22"/>
  <c r="DT19" i="21"/>
  <c r="DT18" i="21"/>
  <c r="DM58" i="20"/>
  <c r="DZ42" i="20"/>
  <c r="EM42" i="20"/>
  <c r="EM41" i="20"/>
  <c r="AG36" i="9"/>
  <c r="I101" i="19"/>
  <c r="I102" i="19"/>
  <c r="I103" i="19"/>
  <c r="L103" i="19"/>
  <c r="I104" i="19"/>
  <c r="L104" i="19"/>
  <c r="I105" i="19"/>
  <c r="I106" i="19"/>
  <c r="L101" i="19"/>
  <c r="L102" i="19"/>
  <c r="L105" i="19"/>
  <c r="L106" i="19"/>
  <c r="I100" i="19"/>
  <c r="L100" i="19"/>
  <c r="AS34" i="22"/>
  <c r="AS37" i="22"/>
  <c r="AC27" i="22"/>
  <c r="AS23" i="22"/>
  <c r="AS27" i="22"/>
  <c r="AK23" i="22"/>
  <c r="AK27" i="22"/>
  <c r="AK15" i="22"/>
  <c r="AC15" i="22"/>
  <c r="AS11" i="22"/>
  <c r="AS15" i="22"/>
  <c r="AK11" i="22"/>
  <c r="DG18" i="21"/>
  <c r="DZ88" i="20"/>
  <c r="DZ101" i="20"/>
  <c r="EM101" i="20"/>
  <c r="DZ96" i="20"/>
  <c r="EM96" i="20"/>
  <c r="F107" i="19"/>
  <c r="AK36" i="9"/>
  <c r="J9" i="19"/>
  <c r="N9" i="19"/>
  <c r="N12" i="19"/>
  <c r="H100" i="19"/>
  <c r="K100" i="19"/>
  <c r="G100" i="19"/>
  <c r="J100" i="19"/>
  <c r="E92" i="19"/>
  <c r="K92" i="19"/>
  <c r="H92" i="19"/>
  <c r="K91" i="19"/>
  <c r="H91" i="19"/>
  <c r="K90" i="19"/>
  <c r="H90" i="19"/>
  <c r="H89" i="19"/>
  <c r="K89" i="19"/>
  <c r="DZ98" i="20"/>
  <c r="EM98" i="20"/>
  <c r="I35" i="19"/>
  <c r="L35" i="19"/>
  <c r="I36" i="19"/>
  <c r="L36" i="19"/>
  <c r="I37" i="19"/>
  <c r="L37" i="19"/>
  <c r="DZ57" i="20"/>
  <c r="EM57" i="20"/>
  <c r="F38" i="19"/>
  <c r="AK41" i="14"/>
  <c r="AK40" i="14"/>
  <c r="AS40" i="14"/>
  <c r="AK39" i="14"/>
  <c r="AS39" i="14"/>
  <c r="Z38" i="17"/>
  <c r="AL35" i="17"/>
  <c r="AL38" i="17"/>
  <c r="H57" i="19"/>
  <c r="H60" i="19"/>
  <c r="DZ90" i="20"/>
  <c r="EM90" i="20"/>
  <c r="DZ93" i="20"/>
  <c r="EM93" i="20"/>
  <c r="DZ94" i="20"/>
  <c r="EM94" i="20"/>
  <c r="DZ95" i="20"/>
  <c r="EM95" i="20"/>
  <c r="DZ97" i="20"/>
  <c r="EM97" i="20"/>
  <c r="DZ100" i="20"/>
  <c r="EM100" i="20"/>
  <c r="DZ73" i="20"/>
  <c r="EM73" i="20"/>
  <c r="DZ56" i="20"/>
  <c r="EM56" i="20"/>
  <c r="AC37" i="14"/>
  <c r="AC51" i="14"/>
  <c r="E60" i="19"/>
  <c r="F12" i="19"/>
  <c r="DM41" i="20"/>
  <c r="DM72" i="20"/>
  <c r="DZ72" i="20"/>
  <c r="EM72" i="20"/>
  <c r="I34" i="19"/>
  <c r="L34" i="19"/>
  <c r="AC12" i="15"/>
  <c r="AK9" i="15"/>
  <c r="AK12" i="15"/>
  <c r="AO38" i="9"/>
  <c r="AS38" i="9"/>
  <c r="AW38" i="9"/>
  <c r="K80" i="19"/>
  <c r="K81" i="19"/>
  <c r="K82" i="19"/>
  <c r="K79" i="19"/>
  <c r="H80" i="19"/>
  <c r="H81" i="19"/>
  <c r="H82" i="19"/>
  <c r="H79" i="19"/>
  <c r="J48" i="19"/>
  <c r="AC25" i="17"/>
  <c r="AS36" i="9"/>
  <c r="AW36" i="9"/>
  <c r="H69" i="19"/>
  <c r="K69" i="19"/>
  <c r="H70" i="19"/>
  <c r="K70" i="19"/>
  <c r="H71" i="19"/>
  <c r="K71" i="19"/>
  <c r="H68" i="19"/>
  <c r="K68" i="19"/>
  <c r="N48" i="19"/>
  <c r="J47" i="19"/>
  <c r="N47" i="19"/>
  <c r="J49" i="19"/>
  <c r="N49" i="19"/>
  <c r="J46" i="19"/>
  <c r="N46" i="19"/>
  <c r="H21" i="19"/>
  <c r="K21" i="19"/>
  <c r="H22" i="19"/>
  <c r="K22" i="19"/>
  <c r="H23" i="19"/>
  <c r="K23" i="19"/>
  <c r="H20" i="19"/>
  <c r="K20" i="19"/>
  <c r="G101" i="19"/>
  <c r="J101" i="19"/>
  <c r="H101" i="19"/>
  <c r="K101" i="19"/>
  <c r="G102" i="19"/>
  <c r="J102" i="19"/>
  <c r="H102" i="19"/>
  <c r="K102" i="19"/>
  <c r="G103" i="19"/>
  <c r="J103" i="19"/>
  <c r="H103" i="19"/>
  <c r="K103" i="19"/>
  <c r="G104" i="19"/>
  <c r="J104" i="19"/>
  <c r="H104" i="19"/>
  <c r="K104" i="19"/>
  <c r="G105" i="19"/>
  <c r="J105" i="19"/>
  <c r="H105" i="19"/>
  <c r="K105" i="19"/>
  <c r="G106" i="19"/>
  <c r="J106" i="19"/>
  <c r="H106" i="19"/>
  <c r="K106" i="19"/>
  <c r="AK15" i="17"/>
  <c r="AS15" i="17"/>
  <c r="AS25" i="17"/>
  <c r="DZ92" i="20"/>
  <c r="EM92" i="20"/>
  <c r="DZ91" i="20"/>
  <c r="EM91" i="20"/>
  <c r="DM99" i="20"/>
  <c r="DM85" i="20"/>
  <c r="AS35" i="22"/>
  <c r="K57" i="19"/>
  <c r="K60" i="19"/>
  <c r="DZ99" i="20"/>
  <c r="EM99" i="20"/>
  <c r="AK25" i="17"/>
  <c r="AS9" i="15"/>
  <c r="AS12" i="15"/>
  <c r="DZ58" i="20"/>
  <c r="EM58" i="20"/>
  <c r="DM54" i="20"/>
  <c r="DM53" i="20"/>
  <c r="AX35" i="17"/>
  <c r="AX38" i="17"/>
  <c r="L107" i="19"/>
  <c r="I107" i="19"/>
  <c r="L38" i="19"/>
  <c r="I38" i="19"/>
  <c r="DT15" i="21"/>
  <c r="EM88" i="20"/>
  <c r="EM55" i="20"/>
  <c r="J12" i="19"/>
  <c r="AC35" i="22"/>
  <c r="EG19" i="21"/>
  <c r="EG18" i="21"/>
  <c r="DZ85" i="20"/>
  <c r="EM85" i="20"/>
  <c r="DZ59" i="20"/>
  <c r="EM59" i="20"/>
  <c r="DZ41" i="20"/>
  <c r="AK34" i="22"/>
  <c r="DG15" i="21"/>
  <c r="AK37" i="14"/>
  <c r="AK51" i="14"/>
  <c r="AS41" i="14"/>
  <c r="AS37" i="14"/>
  <c r="AS51" i="14"/>
  <c r="EG15" i="21"/>
  <c r="EG14" i="21"/>
  <c r="DG14" i="21"/>
  <c r="DG32" i="21"/>
  <c r="DG16" i="21"/>
  <c r="AK37" i="22"/>
  <c r="AK35" i="22"/>
  <c r="DZ54" i="20"/>
  <c r="EM54" i="20"/>
  <c r="DT14" i="21"/>
  <c r="DT16" i="21"/>
  <c r="DT32" i="21"/>
  <c r="EG16" i="21"/>
  <c r="EG32" i="21"/>
  <c r="DM34" i="20"/>
  <c r="DM30" i="20"/>
  <c r="DZ53" i="20"/>
  <c r="EM53" i="20"/>
  <c r="EM35" i="20"/>
  <c r="EM34" i="20"/>
  <c r="EM30" i="20"/>
  <c r="DG31" i="21"/>
  <c r="DG7" i="21"/>
  <c r="EG7" i="21"/>
  <c r="EG31" i="21"/>
  <c r="DT31" i="21"/>
  <c r="DT7" i="21"/>
  <c r="DZ34" i="20"/>
  <c r="DZ30" i="20"/>
  <c r="DZ35" i="20"/>
</calcChain>
</file>

<file path=xl/comments1.xml><?xml version="1.0" encoding="utf-8"?>
<comments xmlns="http://schemas.openxmlformats.org/spreadsheetml/2006/main">
  <authors>
    <author>БЕЛОВ ВИКТОР ПЕТРОВИЧ</author>
  </authors>
  <commentList>
    <comment ref="U180" authorId="0" shapeId="0">
      <text>
        <r>
          <rPr>
            <b/>
            <sz val="9"/>
            <color indexed="81"/>
            <rFont val="Tahoma"/>
            <family val="2"/>
            <charset val="204"/>
          </rPr>
          <t>БЕЛОВ ВИКТОР ПЕТРОВИЧ:</t>
        </r>
        <r>
          <rPr>
            <sz val="9"/>
            <color indexed="81"/>
            <rFont val="Tahoma"/>
            <family val="2"/>
            <charset val="204"/>
          </rPr>
          <t xml:space="preserve">
Добавил графу с выбором валюты</t>
        </r>
      </text>
    </comment>
    <comment ref="Q211" authorId="0" shapeId="0">
      <text>
        <r>
          <rPr>
            <b/>
            <sz val="9"/>
            <color indexed="81"/>
            <rFont val="Tahoma"/>
            <family val="2"/>
            <charset val="204"/>
          </rPr>
          <t>БЕЛОВ ВИКТОР ПЕТРОВИЧ:</t>
        </r>
        <r>
          <rPr>
            <sz val="9"/>
            <color indexed="81"/>
            <rFont val="Tahoma"/>
            <family val="2"/>
            <charset val="204"/>
          </rPr>
          <t xml:space="preserve">
Добавил графу с выбором валюты</t>
        </r>
      </text>
    </comment>
  </commentList>
</comments>
</file>

<file path=xl/sharedStrings.xml><?xml version="1.0" encoding="utf-8"?>
<sst xmlns="http://schemas.openxmlformats.org/spreadsheetml/2006/main" count="2130" uniqueCount="695">
  <si>
    <t>Наименование показателя</t>
  </si>
  <si>
    <t>Код строки</t>
  </si>
  <si>
    <t>на 20</t>
  </si>
  <si>
    <t xml:space="preserve"> г.</t>
  </si>
  <si>
    <t>текущий финансовый год</t>
  </si>
  <si>
    <t>первый год планового периода</t>
  </si>
  <si>
    <t>второй год планового периода</t>
  </si>
  <si>
    <t>за пределами планового периода</t>
  </si>
  <si>
    <t>Сумма</t>
  </si>
  <si>
    <t>1</t>
  </si>
  <si>
    <t>2</t>
  </si>
  <si>
    <t>3</t>
  </si>
  <si>
    <t>4</t>
  </si>
  <si>
    <t>5</t>
  </si>
  <si>
    <t>6</t>
  </si>
  <si>
    <t>7</t>
  </si>
  <si>
    <t>8</t>
  </si>
  <si>
    <t>(подпись)</t>
  </si>
  <si>
    <t>(расшифровка подписи)</t>
  </si>
  <si>
    <t>"</t>
  </si>
  <si>
    <t>Коды</t>
  </si>
  <si>
    <t>План финансово-хозяйственной деятельности на 20</t>
  </si>
  <si>
    <t>и 20</t>
  </si>
  <si>
    <t>Дата</t>
  </si>
  <si>
    <t>по Сводному реестру</t>
  </si>
  <si>
    <t>глава по БК</t>
  </si>
  <si>
    <t>Орган, осуществляющий</t>
  </si>
  <si>
    <t>ИНН</t>
  </si>
  <si>
    <t>КПП</t>
  </si>
  <si>
    <t>по ОКЕИ</t>
  </si>
  <si>
    <t>383</t>
  </si>
  <si>
    <t>Учреждение</t>
  </si>
  <si>
    <t>Единица измерения: руб.</t>
  </si>
  <si>
    <t>от "</t>
  </si>
  <si>
    <t>Раздел 1. Поступления и выплаты</t>
  </si>
  <si>
    <t>0001</t>
  </si>
  <si>
    <t>х</t>
  </si>
  <si>
    <t>0002</t>
  </si>
  <si>
    <t>Доходы, всего:</t>
  </si>
  <si>
    <t>1000</t>
  </si>
  <si>
    <t>в том числе:
доходы от собственности, всего</t>
  </si>
  <si>
    <t>1100</t>
  </si>
  <si>
    <t>120</t>
  </si>
  <si>
    <t>в том числе:</t>
  </si>
  <si>
    <t>1110</t>
  </si>
  <si>
    <t>доходы от оказания услуг, работ, компенсации затрат учреждений, всего</t>
  </si>
  <si>
    <t>1200</t>
  </si>
  <si>
    <t>130</t>
  </si>
  <si>
    <t>1210</t>
  </si>
  <si>
    <t>1220</t>
  </si>
  <si>
    <t>доходы от штрафов, пеней, иных сумм принудительного изъятия, всего</t>
  </si>
  <si>
    <t>1300</t>
  </si>
  <si>
    <t>140</t>
  </si>
  <si>
    <t>1310</t>
  </si>
  <si>
    <t>безвозмездные денежные поступления, всего</t>
  </si>
  <si>
    <t>1400</t>
  </si>
  <si>
    <t>150</t>
  </si>
  <si>
    <t>прочие доходы, всего</t>
  </si>
  <si>
    <t>1500</t>
  </si>
  <si>
    <t>180</t>
  </si>
  <si>
    <t>целевые субсидии</t>
  </si>
  <si>
    <t>1510</t>
  </si>
  <si>
    <t>субсидии на осуществление капитальных вложений</t>
  </si>
  <si>
    <t>доходы от операций с активами, всего</t>
  </si>
  <si>
    <t>1900</t>
  </si>
  <si>
    <t>1980</t>
  </si>
  <si>
    <t>из них:
увеличение остатков денежных средств за счет возврата дебиторской задолженности прошлых лет</t>
  </si>
  <si>
    <t>1981</t>
  </si>
  <si>
    <t>510</t>
  </si>
  <si>
    <t>Расходы, всего</t>
  </si>
  <si>
    <t>2000</t>
  </si>
  <si>
    <t>в том числе:
на выплаты персоналу, всего</t>
  </si>
  <si>
    <t>2100</t>
  </si>
  <si>
    <t>в том числе:
оплата труда</t>
  </si>
  <si>
    <t>2110</t>
  </si>
  <si>
    <t>111</t>
  </si>
  <si>
    <t>прочие выплаты персоналу, в том числе компенсационного характера</t>
  </si>
  <si>
    <t>2120</t>
  </si>
  <si>
    <t>112</t>
  </si>
  <si>
    <t>иные выплаты, за исключением фонда оплаты труда учреждения, для выполнения отдельных полномочий</t>
  </si>
  <si>
    <t>2130</t>
  </si>
  <si>
    <t>113</t>
  </si>
  <si>
    <t>взносы по обязательному социальному страхованию на выплаты по оплате труда работников и иные выплаты работникам учреждений, всего</t>
  </si>
  <si>
    <t>2140</t>
  </si>
  <si>
    <t>119</t>
  </si>
  <si>
    <t>в том числе:
на выплаты по оплате труда</t>
  </si>
  <si>
    <t>2141</t>
  </si>
  <si>
    <t>на иные выплаты работникам</t>
  </si>
  <si>
    <t>2142</t>
  </si>
  <si>
    <t>денежное довольствие военнослужащих и сотрудников, имеющих специальные звания</t>
  </si>
  <si>
    <t>2150</t>
  </si>
  <si>
    <t>131</t>
  </si>
  <si>
    <t>иные выплаты военнослужащим и сотрудникам, имеющим специальные звания</t>
  </si>
  <si>
    <t>2160</t>
  </si>
  <si>
    <t>134</t>
  </si>
  <si>
    <t>страховые взносы на обязательное социальное страхование в части выплат персоналу, подлежащих обложению страховыми взносами</t>
  </si>
  <si>
    <t>2170</t>
  </si>
  <si>
    <t>139</t>
  </si>
  <si>
    <t>в том числе:
на оплату труда стажеров</t>
  </si>
  <si>
    <t>социальные и иные выплаты населению, всего</t>
  </si>
  <si>
    <t>2200</t>
  </si>
  <si>
    <t>300</t>
  </si>
  <si>
    <t>в том числе:
социальные выплаты гражданам, кроме публичных нормативных социальных выплат</t>
  </si>
  <si>
    <t>2210</t>
  </si>
  <si>
    <t>320</t>
  </si>
  <si>
    <t>из них:
пособия, компенсации и иные социальные выплаты гражданам, кроме публичных нормативных обязательств</t>
  </si>
  <si>
    <t>2211</t>
  </si>
  <si>
    <t>321</t>
  </si>
  <si>
    <t>выплата стипендий, осуществление иных расходов на социальную поддержку обучающихся за счет средств стипендиального фонда</t>
  </si>
  <si>
    <t>2220</t>
  </si>
  <si>
    <t>340</t>
  </si>
  <si>
    <t>на премирование физических лиц за достижения в области культуры, искусства, образования, науки и техники, а также на предоставление грантов с целью поддержки проектов в области науки, культуры и искусства</t>
  </si>
  <si>
    <t>2230</t>
  </si>
  <si>
    <t>350</t>
  </si>
  <si>
    <t>2240</t>
  </si>
  <si>
    <t>360</t>
  </si>
  <si>
    <t>уплата налогов, сборов и иных платежей, всего</t>
  </si>
  <si>
    <t>2300</t>
  </si>
  <si>
    <t>850</t>
  </si>
  <si>
    <t>из них:
налог на имущество организаций и земельный налог</t>
  </si>
  <si>
    <t>2310</t>
  </si>
  <si>
    <t>851</t>
  </si>
  <si>
    <t>иные налоги (включаемые в состав расходов) в бюджеты бюджетной системы Российской Федерации, а также государственная пошлина</t>
  </si>
  <si>
    <t>2320</t>
  </si>
  <si>
    <t>852</t>
  </si>
  <si>
    <t>уплата штрафов (в том числе административных), пеней, иных платежей</t>
  </si>
  <si>
    <t>2330</t>
  </si>
  <si>
    <t>853</t>
  </si>
  <si>
    <t>безвозмездные перечисления организациям и физическим лицам, всего</t>
  </si>
  <si>
    <t>2400</t>
  </si>
  <si>
    <t>2410</t>
  </si>
  <si>
    <t>810</t>
  </si>
  <si>
    <t>взносы в международные организации</t>
  </si>
  <si>
    <t>2420</t>
  </si>
  <si>
    <t>862</t>
  </si>
  <si>
    <t>платежи в целях обеспечения реализации соглашений с правительствами иностранных государств и международными организациями</t>
  </si>
  <si>
    <t>2430</t>
  </si>
  <si>
    <t>863</t>
  </si>
  <si>
    <t>прочие выплаты (кроме выплат на закупку товаров, работ, услуг)</t>
  </si>
  <si>
    <t>2500</t>
  </si>
  <si>
    <t>исполнение судебных актов Российской Федерации и мировых соглашений по возмещению вреда, причиненного в результате деятельности учреждения</t>
  </si>
  <si>
    <t>2520</t>
  </si>
  <si>
    <t>831</t>
  </si>
  <si>
    <t>2600</t>
  </si>
  <si>
    <t>в том числе:
закупку научно-исследовательских и опытно-конструкторских работ</t>
  </si>
  <si>
    <t>2610</t>
  </si>
  <si>
    <t>241</t>
  </si>
  <si>
    <t>2630</t>
  </si>
  <si>
    <t>243</t>
  </si>
  <si>
    <t>прочую закупку товаров, работ и услуг, всего</t>
  </si>
  <si>
    <t>2640</t>
  </si>
  <si>
    <t>244</t>
  </si>
  <si>
    <t>из них:</t>
  </si>
  <si>
    <t>капитальные вложения в объекты государственной (муниципальной) собственности, всего</t>
  </si>
  <si>
    <t>2650</t>
  </si>
  <si>
    <t>400</t>
  </si>
  <si>
    <t>2651</t>
  </si>
  <si>
    <t>406</t>
  </si>
  <si>
    <t>2652</t>
  </si>
  <si>
    <t>407</t>
  </si>
  <si>
    <t>3000</t>
  </si>
  <si>
    <t>100</t>
  </si>
  <si>
    <t>3010</t>
  </si>
  <si>
    <t>3020</t>
  </si>
  <si>
    <t>3030</t>
  </si>
  <si>
    <t>4000</t>
  </si>
  <si>
    <t>из них:
возврат в бюджет средств субсидии</t>
  </si>
  <si>
    <t>4010</t>
  </si>
  <si>
    <t>610</t>
  </si>
  <si>
    <t>№
п/п</t>
  </si>
  <si>
    <t>Коды
строк</t>
  </si>
  <si>
    <t>Год
начала закупки</t>
  </si>
  <si>
    <t>(текущий финансовый год)</t>
  </si>
  <si>
    <t>(первый год планового периода)</t>
  </si>
  <si>
    <t>(второй год планового периода)</t>
  </si>
  <si>
    <t>26000</t>
  </si>
  <si>
    <t>1.1</t>
  </si>
  <si>
    <t>26100</t>
  </si>
  <si>
    <t>1.2</t>
  </si>
  <si>
    <t>26200</t>
  </si>
  <si>
    <t>1.3</t>
  </si>
  <si>
    <t>1.4</t>
  </si>
  <si>
    <t>26300</t>
  </si>
  <si>
    <t>26400</t>
  </si>
  <si>
    <t>1.4.1</t>
  </si>
  <si>
    <t>26410</t>
  </si>
  <si>
    <t>в том числе:
за счет субсидий, предоставляемых на финансовое обеспечение выполнения государственного (муниципального) задания</t>
  </si>
  <si>
    <t>1.4.1.1</t>
  </si>
  <si>
    <t>в том числе:
в соответствии с Федеральным законом № 44-ФЗ</t>
  </si>
  <si>
    <t>26411</t>
  </si>
  <si>
    <t>1.4.1.2</t>
  </si>
  <si>
    <t>26412</t>
  </si>
  <si>
    <t>1.4.2</t>
  </si>
  <si>
    <t>за счет субсидий, предоставляемых в соответствии с абзацем вторым пункта 1 статьи 78.1 Бюджетного кодекса Российской Федерации</t>
  </si>
  <si>
    <t>26420</t>
  </si>
  <si>
    <t>1.4.2.1</t>
  </si>
  <si>
    <t>26421</t>
  </si>
  <si>
    <t>1.4.2.2</t>
  </si>
  <si>
    <t>26422</t>
  </si>
  <si>
    <t>1.4.3</t>
  </si>
  <si>
    <t>26430</t>
  </si>
  <si>
    <t>1.4.4</t>
  </si>
  <si>
    <t>за счет средств обязательного медицинского страхования</t>
  </si>
  <si>
    <t>26440</t>
  </si>
  <si>
    <t>1.4.4.1</t>
  </si>
  <si>
    <t>26441</t>
  </si>
  <si>
    <t>1.4.4.2</t>
  </si>
  <si>
    <t>26442</t>
  </si>
  <si>
    <t>1.4.5</t>
  </si>
  <si>
    <t>за счет прочих источников финансового обеспечения</t>
  </si>
  <si>
    <t>26450</t>
  </si>
  <si>
    <t>1.4.5.1</t>
  </si>
  <si>
    <t>26451</t>
  </si>
  <si>
    <t>1.4.5.2</t>
  </si>
  <si>
    <t>в соответствии с Федеральным законом № 223-ФЗ</t>
  </si>
  <si>
    <t>26452</t>
  </si>
  <si>
    <t>26500</t>
  </si>
  <si>
    <t>в том числе по году начала закупки:</t>
  </si>
  <si>
    <t>26510</t>
  </si>
  <si>
    <t>Итого по договорам, планируемым к заключению в соответствующем финансовом году в соответствии с Федеральным законом № 223-ФЗ, по соответствующему году закупки</t>
  </si>
  <si>
    <t>26600</t>
  </si>
  <si>
    <t>26610</t>
  </si>
  <si>
    <t>Руководитель учреждения</t>
  </si>
  <si>
    <t>(уполномоченное лицо учреждения)</t>
  </si>
  <si>
    <t>(должность)</t>
  </si>
  <si>
    <t>Исполнитель</t>
  </si>
  <si>
    <t>(фамилия, инициалы)</t>
  </si>
  <si>
    <t>(телефон)</t>
  </si>
  <si>
    <t>СОГЛАСОВАНО</t>
  </si>
  <si>
    <r>
      <t>_____</t>
    </r>
    <r>
      <rPr>
        <vertAlign val="superscript"/>
        <sz val="7"/>
        <rFont val="Times New Roman"/>
        <family val="1"/>
        <charset val="204"/>
      </rPr>
      <t>11</t>
    </r>
    <r>
      <rPr>
        <sz val="7"/>
        <color indexed="9"/>
        <rFont val="Times New Roman"/>
        <family val="1"/>
        <charset val="204"/>
      </rPr>
      <t>_</t>
    </r>
    <r>
      <rPr>
        <sz val="7"/>
        <rFont val="Times New Roman"/>
        <family val="1"/>
        <charset val="204"/>
      </rPr>
      <t>Плановые показатели выплат на закупку товаров, работ, услуг по строке 26000 Раздела 2 "Сведения по выплатам на закупку товаров, работ, услуг" Плана распределяются на выплаты по контрактам (договорам), заключенным (планируемым к заключению) в соответствии с гражданским законодательством Российской Федерации (строки 26100 и 26200), а также по контрактам (договорам), заключаемым в соответствии с требованиями законодательства Российской Федерации и иных нормативных правовых актов о контрактной системе в сфере закупок товаров, работ, услуг для государственных и муниципальных нужд, с детализацией указанных выплат по контрактам (договорам), заключенным до начала текущего финансового года (строка 26300) и планируемым к заключению в соответствующем финансовом году (строка 26400) и должны соответствовать показателям соответствующих граф по строке 2600 Раздела 1 "Поступления и выплаты" Плана.</t>
    </r>
  </si>
  <si>
    <r>
      <t>_____</t>
    </r>
    <r>
      <rPr>
        <vertAlign val="superscript"/>
        <sz val="7"/>
        <rFont val="Times New Roman"/>
        <family val="1"/>
        <charset val="204"/>
      </rPr>
      <t>12</t>
    </r>
    <r>
      <rPr>
        <sz val="7"/>
        <color indexed="9"/>
        <rFont val="Times New Roman"/>
        <family val="1"/>
        <charset val="204"/>
      </rPr>
      <t>_</t>
    </r>
    <r>
      <rPr>
        <sz val="7"/>
        <rFont val="Times New Roman"/>
        <family val="1"/>
        <charset val="204"/>
      </rPr>
      <t>Указывается сумма договоров (контрактов) о закупках товаров, работ, услуг, заключенных без учета требований Федерального закона № 44-ФЗ и Федерального закона № 223-ФЗ, в случаях, предусмотренных указанными федеральными законами.</t>
    </r>
  </si>
  <si>
    <r>
      <t>_____</t>
    </r>
    <r>
      <rPr>
        <vertAlign val="superscript"/>
        <sz val="7"/>
        <rFont val="Times New Roman"/>
        <family val="1"/>
        <charset val="204"/>
      </rPr>
      <t>13</t>
    </r>
    <r>
      <rPr>
        <sz val="7"/>
        <color indexed="9"/>
        <rFont val="Times New Roman"/>
        <family val="1"/>
        <charset val="204"/>
      </rPr>
      <t>_</t>
    </r>
    <r>
      <rPr>
        <sz val="7"/>
        <rFont val="Times New Roman"/>
        <family val="1"/>
        <charset val="204"/>
      </rPr>
      <t>Указывается сумма закупок товаров, работ, услуг, осуществляемых в соответствии с Федеральным законом № 44-ФЗ и Федеральным законом № 223-ФЗ.</t>
    </r>
  </si>
  <si>
    <r>
      <t>_____</t>
    </r>
    <r>
      <rPr>
        <vertAlign val="superscript"/>
        <sz val="7"/>
        <rFont val="Times New Roman"/>
        <family val="1"/>
        <charset val="204"/>
      </rPr>
      <t>14</t>
    </r>
    <r>
      <rPr>
        <sz val="7"/>
        <color indexed="9"/>
        <rFont val="Times New Roman"/>
        <family val="1"/>
        <charset val="204"/>
      </rPr>
      <t>_</t>
    </r>
    <r>
      <rPr>
        <sz val="7"/>
        <rFont val="Times New Roman"/>
        <family val="1"/>
        <charset val="204"/>
      </rPr>
      <t>Государственным (муниципальным) бюджетным учреждением показатель не формируется.</t>
    </r>
  </si>
  <si>
    <r>
      <t>_____</t>
    </r>
    <r>
      <rPr>
        <vertAlign val="superscript"/>
        <sz val="7"/>
        <rFont val="Times New Roman"/>
        <family val="1"/>
        <charset val="204"/>
      </rPr>
      <t>15</t>
    </r>
    <r>
      <rPr>
        <sz val="7"/>
        <color indexed="9"/>
        <rFont val="Times New Roman"/>
        <family val="1"/>
        <charset val="204"/>
      </rPr>
      <t>_</t>
    </r>
    <r>
      <rPr>
        <sz val="7"/>
        <rFont val="Times New Roman"/>
        <family val="1"/>
        <charset val="204"/>
      </rPr>
      <t>Указывается сумма закупок товаров, работ, услуг, осуществляемых в соответствии с Федеральным законом № 44-ФЗ.</t>
    </r>
  </si>
  <si>
    <r>
      <t>_____</t>
    </r>
    <r>
      <rPr>
        <vertAlign val="superscript"/>
        <sz val="7"/>
        <rFont val="Times New Roman"/>
        <family val="1"/>
        <charset val="204"/>
      </rPr>
      <t>16</t>
    </r>
    <r>
      <rPr>
        <sz val="7"/>
        <color indexed="9"/>
        <rFont val="Times New Roman"/>
        <family val="1"/>
        <charset val="204"/>
      </rPr>
      <t>_</t>
    </r>
    <r>
      <rPr>
        <sz val="7"/>
        <rFont val="Times New Roman"/>
        <family val="1"/>
        <charset val="204"/>
      </rPr>
      <t>Плановые показатели выплат на закупку товаров, работ, услуг по строке 26500 государственного (муниципального) бюджетного учреждения должен быть не менее суммы показателей строк 26410, 26420, 26430, 26440 по соответствующей графе, государственного (муниципального) автономного учреждения - не менее показателя строки 26430 по соответствующей графе.</t>
    </r>
  </si>
  <si>
    <t>(наименование должности уполномоченного лица органа-учредителя)</t>
  </si>
  <si>
    <r>
      <t>Обоснования (расчеты) плановых показателей по поступлениям доходов от оказания платных услуг, компенсаций затрат</t>
    </r>
    <r>
      <rPr>
        <b/>
        <sz val="11"/>
        <rFont val="Times New Roman"/>
        <family val="1"/>
        <charset val="204"/>
      </rPr>
      <t xml:space="preserve">
на  20__ год и на плановый период 20__ и 20__ годов </t>
    </r>
  </si>
  <si>
    <t>1. Расчет плановых показателей поступлений доходов от оказания платных услуг (работ), компенсаций затрат учреждения</t>
  </si>
  <si>
    <t>Код 
строки</t>
  </si>
  <si>
    <t>Сумма, руб.</t>
  </si>
  <si>
    <t>на  20__ год
(на текущий 
финансовый год)</t>
  </si>
  <si>
    <t>на  20__ год 
(на первый год 
планового периода)</t>
  </si>
  <si>
    <t>на  20__ год 
(на второй год 
планового периода)</t>
  </si>
  <si>
    <t>Задолженность  по доходам (дебиторская задолженность по доходам) на начало года</t>
  </si>
  <si>
    <t>0100</t>
  </si>
  <si>
    <t>Полученные предварительные платежи (авансы) по контрактам (договорам) (кредиторская задолженность по доходам) на начало года</t>
  </si>
  <si>
    <t>0200</t>
  </si>
  <si>
    <t>Доходы от оказания услуг, выполнения работ, компенсация затрат учреждения</t>
  </si>
  <si>
    <t>0300</t>
  </si>
  <si>
    <t>Задолженность по доходам (дебиторская задолженность по доходам) на конец года</t>
  </si>
  <si>
    <t>0400</t>
  </si>
  <si>
    <t>Полученные предварительные платежи (авансы) по контрактам (договорам)  (кредиторская задолженность по доходам) на конец  года</t>
  </si>
  <si>
    <t>0500</t>
  </si>
  <si>
    <t>Планируемые поступления доходов от оказания услуг, компенсации затрат учреждения
(с. 0300 + с.0100 - с.0200 - с. 0400 + с. 0500)</t>
  </si>
  <si>
    <t>0600</t>
  </si>
  <si>
    <t>1.1. Расчет доходов от оказания услуг, выполнения работ, компенсация затрат учреждения</t>
  </si>
  <si>
    <t>Объем доходов</t>
  </si>
  <si>
    <t>Доход в виде платы за оказание услуг (выполнение работ) в рамках установленного муниципального задания</t>
  </si>
  <si>
    <t>Доход от оказания услуг, выполнения работ, реализации готовой продукции сверх установленного муниципального задания</t>
  </si>
  <si>
    <t>Плановые поступления от возмещения расходов по решению судов (возмещения судебных издержек)</t>
  </si>
  <si>
    <t>Плановые поступления в виде прочих поступлений от компенсации затрат учреждения</t>
  </si>
  <si>
    <t>Плановые поступления в порядке возмещения расходов, понесенных в связи с эксплуатацией имущества, находящегося в оперативном управлении  учреждения</t>
  </si>
  <si>
    <t>Всего</t>
  </si>
  <si>
    <t>9000</t>
  </si>
  <si>
    <t>Наименование услуги (работы)</t>
  </si>
  <si>
    <t>Плата (тариф) за единицу услуги (работы), руб.</t>
  </si>
  <si>
    <t>Планируемый объем оказания услуг 
(выполнения работ)</t>
  </si>
  <si>
    <t>Общий объем планируемых поступлений, руб.</t>
  </si>
  <si>
    <t>на  20__ год
(на текущий финансовый год)</t>
  </si>
  <si>
    <t>на  20__ год
(на первый год планового периода)</t>
  </si>
  <si>
    <t>на  20__ год
(на второй год планового периода)</t>
  </si>
  <si>
    <t>Итого</t>
  </si>
  <si>
    <t>1.1.2. Расчет доходов от оказания услуг, выполнения работ, реализации готовой продукции сверх установленного муниципального задания</t>
  </si>
  <si>
    <t>1.1.3. Расчет плановых поступлений от возмещения расходов по решению судов (возмещения судебных издержек)</t>
  </si>
  <si>
    <t>1.1.4. Расчет плановых поступлений в виде прочих поступлений от компенсации затрат учреждения</t>
  </si>
  <si>
    <t>1.1.5. Расчет плановых поступлений в порядке возмещения расходов, понесенных в связи с эксплуатацией имущества, находящегося в оперативном управлении учреждения</t>
  </si>
  <si>
    <t>Наименование объекта</t>
  </si>
  <si>
    <t>Плата (тариф) за единицу (объект)</t>
  </si>
  <si>
    <t>Планируемый объем услуг (объектов), 
предоставляемых в пользование</t>
  </si>
  <si>
    <t>Поступления в порядке возмещения расходов, понесенных в связи с эксплуатацией имущества, находящегося в оперативном управлении учреждения, всего</t>
  </si>
  <si>
    <t>0101</t>
  </si>
  <si>
    <t>0700</t>
  </si>
  <si>
    <t>Задолженность  контрагентов по доходам (дебиторская задолженность по доходам) на начало года</t>
  </si>
  <si>
    <t>Задолженность контрагентов по доходам (дебиторская задолженность по доходам) на конец года</t>
  </si>
  <si>
    <r>
      <t>Обоснования (расчеты) плановых показателей по поступлениям от прочих доходов</t>
    </r>
    <r>
      <rPr>
        <b/>
        <sz val="11"/>
        <rFont val="Times New Roman"/>
        <family val="1"/>
        <charset val="204"/>
      </rPr>
      <t xml:space="preserve">
на  20__ год и на плановый период 20__ и 20__ годов </t>
    </r>
  </si>
  <si>
    <t>1. Расчет объема поступлений от прочих доходов</t>
  </si>
  <si>
    <t>Кредиторская задолженность по доходам от безвозмездных денежных поступлений на начало года</t>
  </si>
  <si>
    <t>Прочие доходы</t>
  </si>
  <si>
    <t>0800</t>
  </si>
  <si>
    <t>Кредиторская задолженность по доходам от безвозмездных денежных поступлений на конец  года</t>
  </si>
  <si>
    <t>0900</t>
  </si>
  <si>
    <t>1.1 Расчет прочих доходов</t>
  </si>
  <si>
    <t>Субсидии на иные цели</t>
  </si>
  <si>
    <t>Субсидии  на осуществление капитальных вложений в объекты капитального строительства государственной собственности или приобретение объектов недвижимого имущества в государственную собственность</t>
  </si>
  <si>
    <t>Доход от непериодических выплат компенсаций в счет возмещения вреда или убытков, кроме страхового возмещения, выплачиваемого страховыми организациями в соответствии с договорами страхования</t>
  </si>
  <si>
    <t>1.1.1. Расчет плановых поступлений в виде прочих доходов</t>
  </si>
  <si>
    <t>Поступления прочих доходов, всего</t>
  </si>
  <si>
    <t xml:space="preserve"> Обоснования (расчеты) расходов на оплату труда 
</t>
  </si>
  <si>
    <t>1. Расчет плановых выплат на заработную плату</t>
  </si>
  <si>
    <t>Объем расходов</t>
  </si>
  <si>
    <t>Задолженность перед персоналом по оплате труда  (кредиторская задолженность) на начало года</t>
  </si>
  <si>
    <t>Задолженность персонала по полученным авансам  (дебиторская  задолженность) на начало года</t>
  </si>
  <si>
    <t>Фонд оплаты труда</t>
  </si>
  <si>
    <t>Задолженность  перед персоналом по оплате труда (кредиторская задолженность) на конец года</t>
  </si>
  <si>
    <t>Задолженность персонала по полученным авансам  (дебиторская  задолженность) на конец года</t>
  </si>
  <si>
    <t>Планируемые выплаты на оплату труда
( с.0100 - с.0200 + с.0300  - с.0400 + с.0500)</t>
  </si>
  <si>
    <t>1.1. Аналитическое распределение по КОСГУ*</t>
  </si>
  <si>
    <t>КОСГУ*</t>
  </si>
  <si>
    <t>0003</t>
  </si>
  <si>
    <t>* Раздел заполняется в соответствии с Порядком применения классификации операций сектора государственного управления, утвержденным приказом Министерства финансов Российской Федерации от 29 ноября 2017 г. № 209н (зарегистрирован в Министерстве юстиции Российской Федерации 12 февраля 2018 г., регистрационный № 50003) в случае, если Порядком органа - учредителя предусмотрена указанная детализация.</t>
  </si>
  <si>
    <t>2. Расчет расходов на оплату труда</t>
  </si>
  <si>
    <t xml:space="preserve">Оплата по окладам (должностным окладам), ставкам заработной платы, всего </t>
  </si>
  <si>
    <t>0110</t>
  </si>
  <si>
    <t>0120</t>
  </si>
  <si>
    <t>Компенсационные выплаты, всего</t>
  </si>
  <si>
    <t>0210</t>
  </si>
  <si>
    <t>0220</t>
  </si>
  <si>
    <t>Пособия за первые три дня временной нетрудоспособности за счет средств работодателя, в случае заболевания работника или полученной им травмы (за исключением несчастных случаев на производстве и профессиональных заболеваний)</t>
  </si>
  <si>
    <t>Выплаты стимулирующего характера</t>
  </si>
  <si>
    <t>в том числе:
на выплаты стимулирующего характера руководителю учреждения</t>
  </si>
  <si>
    <t>0410</t>
  </si>
  <si>
    <t>0420</t>
  </si>
  <si>
    <t>Материальная помощь</t>
  </si>
  <si>
    <t>Иные расходы, включаемые в фонд оплаты труда</t>
  </si>
  <si>
    <t>2.1. Расчет расходов на выплаты пособий за первые три дня временной нетрудоспособности за счет средств работодателя, в случае заболевания работника или полученной им травмы</t>
  </si>
  <si>
    <t>Наименование 
выплаты</t>
  </si>
  <si>
    <t xml:space="preserve">  размер 
выплаты
на 1 человека
в год</t>
  </si>
  <si>
    <t>численность получателей выплаты, чел</t>
  </si>
  <si>
    <t xml:space="preserve">сумма </t>
  </si>
  <si>
    <t>2.2.  Расчет расходов на выплаты стимулирующего характера руководителю учреждения</t>
  </si>
  <si>
    <t xml:space="preserve">Предельное количество окладов руководителя учреждения, учитываемое при определении объема средств на выплаты стимулирующего характера </t>
  </si>
  <si>
    <t>Размер установленного оклада, руб.</t>
  </si>
  <si>
    <t>2.3.  Расчет иных расходов, включаемых в фонд оплаты труда</t>
  </si>
  <si>
    <t>Задолженность по обязательствам (кредиторская задолженность) на начало года</t>
  </si>
  <si>
    <t>Задолженность по полученным предварительным платежам (авансам) (дебиторская  задолженность) на начало года</t>
  </si>
  <si>
    <t>Иные выплаты персоналу, за исключением фонда оплаты труда</t>
  </si>
  <si>
    <t>Задолженность по уплате страховых взносов (кредиторская задолженность) на конец года</t>
  </si>
  <si>
    <t>Сумма излишне уплаченных либо излишне взысканных страховых взносов (дебиторская  задолженность) на конец года</t>
  </si>
  <si>
    <t>Планируемые выплаты на страховые взносы на обязательное социальное страхование
(с.0100 - с.0200с.+ 0300  - с. 0400 + с. 0500)</t>
  </si>
  <si>
    <t>2.1. Расчет объема расходов на осуществление иных выплат персоналу, за исключением фонда оплаты труда</t>
  </si>
  <si>
    <t>Компенсация работникам расходов по проезду к месту командировки и обратно</t>
  </si>
  <si>
    <t>Компенсация работникам расходов по найму жилого помещения в период командирования</t>
  </si>
  <si>
    <t xml:space="preserve">Выплата суточных при служебных командировках работникам организаций, финансируемых за счет средств федерального бюджета </t>
  </si>
  <si>
    <t>Иные выплаты персоналу, за исключением фонда оплаты труда, работающему в учреждениях, расположенном в районах Крайнего Севера и приравненных к ним местностях*</t>
  </si>
  <si>
    <t>Компенсация работникам расходов по проезду к месту командировки и обратно при командировании на территории иностранных государств</t>
  </si>
  <si>
    <t>Компенсация работникам расходов по найму жилого помещения в период командирования на территории иностранных государств</t>
  </si>
  <si>
    <t>06</t>
  </si>
  <si>
    <t>Выплата суточных при служебных командировках работников на территории иностранных государств</t>
  </si>
  <si>
    <t>Расходы на оформление обязательной медицинской страховки при служебных командировках работников на территории иностранных государств</t>
  </si>
  <si>
    <t>Расходы на оформление заграничного паспорта, визы и других выездных документов при служебных командировках работников на территории иностранных государств</t>
  </si>
  <si>
    <t>Расходы на оплату сборов за право въезда, транзита и иных обязательных платежей и сборов при служебных командировках работников на территории иностранных государств</t>
  </si>
  <si>
    <t>Иные выплаты</t>
  </si>
  <si>
    <t>2.1.1. Расчет компенсации работникам расходов по проезду к месту командировки и обратно</t>
  </si>
  <si>
    <t>2.1.1.1. Расчет компенсации работникам расходов по проезду к месту командировки и обратно на 20__ год (на текущий финансовый год)</t>
  </si>
  <si>
    <t>Средний размер выплаты 
на 1 сотрудника</t>
  </si>
  <si>
    <t>Численность получателей выплаты, чел</t>
  </si>
  <si>
    <t>Среднее количество 
выплат в год, ед.</t>
  </si>
  <si>
    <t>Сумма
(гр.3 х гр.4 х гр.5)</t>
  </si>
  <si>
    <t>Компенсации работникам расходов по проезду к месту командировки и обратно, всего</t>
  </si>
  <si>
    <t>из них: административно-управленческий персонал</t>
  </si>
  <si>
    <t>из них: руководители</t>
  </si>
  <si>
    <t>2.1.1.2. Расчет компенсации работникам расходов по проезду к месту командировки и обратно на 20__ год (на первый год планового периода)</t>
  </si>
  <si>
    <t>2.1.1.3. Расчет компенсации работникам расходов по проезду к месту командировки и обратно на 20__ год (на второй год планового периода)</t>
  </si>
  <si>
    <t xml:space="preserve"> </t>
  </si>
  <si>
    <t>2.2. Расчет компенсации работникам расходов по найму жилого помещения в период командирования</t>
  </si>
  <si>
    <t>2.2.1. Расчет компенсации работникам расходов по найму жилого помещения в период командирования на 20__ год (на очередной финансовый год)</t>
  </si>
  <si>
    <t>Численность получателей 
выплаты, чел</t>
  </si>
  <si>
    <t>Количество
дней</t>
  </si>
  <si>
    <t>Среднее количество
выплат в год, ед.</t>
  </si>
  <si>
    <t xml:space="preserve">Сумма
(гр.3 х гр.4 х гр.5 х гр.6) </t>
  </si>
  <si>
    <t>Компенсации работникам расходов по найму жилого помещения в период командирования, всего</t>
  </si>
  <si>
    <t>2.2.2. Расчет компенсации работникам расходов по найму жилого помещения в период командирования на 20__ год (на первый год планового периода)</t>
  </si>
  <si>
    <t xml:space="preserve">Сумма 
(гр.3 х гр.4 х гр.5 х гр.6) </t>
  </si>
  <si>
    <t>2.2.3. Расчет компенсации работникам расходов по найму жилого помещения в период командирования на 20__ год (на второй год планового периода)</t>
  </si>
  <si>
    <t>2.3. Расчет суточных при служебных командировках работникам учреждения</t>
  </si>
  <si>
    <t>2.3.1. Расчет суточных при служебных командировках работникам учреждения на 20__ год (на очередной финансовый год)</t>
  </si>
  <si>
    <t>Среднее количество выплат 
в год, ед.</t>
  </si>
  <si>
    <t>Выплата суточных при служебных командировках работникам учреждений, всего</t>
  </si>
  <si>
    <t>2.3.2. Расчет суточных при служебных командировках работникам учреждения  на 20__ год (на первый год планового периода)</t>
  </si>
  <si>
    <t>2.3.3. Расчет суточных при служебных командировках работникам учреждения на 20__ год (на второй год планового периода)</t>
  </si>
  <si>
    <t>2.4. Расчет иных выплат персоналу, за исключением фонда оплаты труда, работающему в учреждении, расположенном в районах Крайнего Севера и приравненных к ним местностях*</t>
  </si>
  <si>
    <t>2.4.1. Расчет иных выплат персоналу, за исключением фонда оплаты труда, работающему в учреждении, расположенном в районах Крайнего Севера и приравненных к ним местностях, на 20__ год (на текущий финансовый год)</t>
  </si>
  <si>
    <t>Наименование выплаты</t>
  </si>
  <si>
    <t xml:space="preserve">Код строки </t>
  </si>
  <si>
    <t>Размер стоимости проезда и 
провоза багажа</t>
  </si>
  <si>
    <t>Количество выплат
 в год, ед.
( гр.7 = гр.5)</t>
  </si>
  <si>
    <t xml:space="preserve">Сумма
(гр.3 х гр.5 + гр.4 х гр.6) </t>
  </si>
  <si>
    <t>Справочно: 
количество человек, проездные 
билеты которым приобретаются по 
льготным тарифам</t>
  </si>
  <si>
    <t>на 1 сотрудника</t>
  </si>
  <si>
    <t>на 1 члена семьи</t>
  </si>
  <si>
    <t>работников</t>
  </si>
  <si>
    <t>членов семьи</t>
  </si>
  <si>
    <t>всего</t>
  </si>
  <si>
    <t>из них бесплатно</t>
  </si>
  <si>
    <t>Компенсация расходов на оплату стоимости проезда и провоза багажа к месту использования отпуска и обратно, для лиц, работающих в районах Крайнего Севера и приравненных к ним местностях, и членов их семей</t>
  </si>
  <si>
    <t>x</t>
  </si>
  <si>
    <t>2.4.2. Расчет иных выплат персоналу, за исключением фонда оплаты труда, работающему в учреждении, расположенном в районах Крайнего Севера и приравненных к ним местностях, на 20__ год (на первый год планового периода)</t>
  </si>
  <si>
    <t>2.4.3. Расчет иных выплат персоналу, за исключением фонда оплаты труда, работающему в учреждении, расположенном в районах Крайнего Севера и приравненных к ним местностях, на 20__ год (на второй год планового периода)</t>
  </si>
  <si>
    <t xml:space="preserve">* Указываются страховые тарифы, дифференцированные по классам профессионального риска, установленные Федеральным законом  от 22 декабря 2005 г., № 179-ФЗ «О страховых тарифах на обязательное социальное страхование от несчастных случаев на производстве и профессиональных заболеваний на 2006 год» </t>
  </si>
  <si>
    <t>2.5. Расчет компенсации работникам расходов по проезду к месту командировки и обратно при командировании на территории иностранных государств</t>
  </si>
  <si>
    <t>2.5.1. Расчет компенсации работникам расходов по проезду к месту командировки и обратно при командировании на территории иностранных государств на 20__ год 
(на текущий финансовый год)</t>
  </si>
  <si>
    <t>Код 
валюты</t>
  </si>
  <si>
    <t xml:space="preserve">в иностранной валюте
</t>
  </si>
  <si>
    <t>в валюте Российской Федерации</t>
  </si>
  <si>
    <t>в иностранной валюте</t>
  </si>
  <si>
    <t>в иностранной валюте
(гр.4 х гр.6 х гр.8)</t>
  </si>
  <si>
    <t>рублевый эквивалент
(гр.10 х курс валюты)</t>
  </si>
  <si>
    <t xml:space="preserve">в валюте
 Российской Федерации
(гр.5 х гр.7 х гр.9) </t>
  </si>
  <si>
    <t>всего
(гр.11 + гр.12)</t>
  </si>
  <si>
    <t>Компенсации работникам расходов по проезду к месту командировки и обратно при командировании на территории иностранных государств, всего</t>
  </si>
  <si>
    <t>0111</t>
  </si>
  <si>
    <t>2.5.2. Расчет компенсации работникам расходов по проезду к месту командировки и обратно при командировании на территории иностранных государств на 20__ год 
(на первый год планового периода)</t>
  </si>
  <si>
    <t>2.5.3. Расчет компенсации работникам расходов по проезду к месту командировки и обратно при командировании на территории иностранных государств на 20__ год 
(на второй год планового периода)</t>
  </si>
  <si>
    <t>2.6. Расчет компенсации работникам расходов по найму жилого помещения в период командирования на территории иностранных государств</t>
  </si>
  <si>
    <t>2.6.1. Расчет компенсации работникам расходов по найму жилого помещения в период командирования на территории иностранных государств на 20__ год (на текущий финансовый год)</t>
  </si>
  <si>
    <t>Численность
получателей 
выплаты, чел</t>
  </si>
  <si>
    <t>в иностранной валюте
(гр.4 х гр.6 х гр.8 х гр.9)</t>
  </si>
  <si>
    <t>рублевый эквивалент
(гр.11 х курс валюты)</t>
  </si>
  <si>
    <t>в валюте 
Российской Федерации      
(гр.5 х гр.7 х гр.8 х гр.10)</t>
  </si>
  <si>
    <t>всего
(гр.12 + гр.13)</t>
  </si>
  <si>
    <t>Компенсации работникам расходов по найму жилого помещения в период командирования на территории иностранных государств, всего</t>
  </si>
  <si>
    <t>2.6.2. Расчет компенсации работникам расходов по найму жилого помещения в период командирования на территории иностранных государств на 20__ год (на первый год планового периода)</t>
  </si>
  <si>
    <t>рублевый эквивалент
(гр.11 х  курс валюты)</t>
  </si>
  <si>
    <t>2.6.3. Расчет компенсации работникам расходов по найму жилого помещения в период командирования на территории иностранных государств на 20__ год (на второй год планового периода)</t>
  </si>
  <si>
    <t>рублевый эквивалент
(гр.11  х курс валюты)</t>
  </si>
  <si>
    <t>2.7. Расчет суточных в иностранной валюте при служебных командировках работников на территории иностранных государств</t>
  </si>
  <si>
    <t>2.7.1. Расчет суточных в иностранной валюте при служебных командировках работников на территории иностранных государств на 20__ год (на текущий финансовый год)</t>
  </si>
  <si>
    <t>в иностранной валюте, 
доллар США</t>
  </si>
  <si>
    <t>Компенсации работникам дополнительных расходов, связанных с проживанием вне места постоянного жительства (суточные), всего</t>
  </si>
  <si>
    <t>2.7.2. Расчет суточных в иностранной валюте при служебных командировках работников на территории иностранных государств на 20__ год (на первый год планового периода)</t>
  </si>
  <si>
    <t>2.7.3. Расчет суточных в иностранной валюте при служебных командировках работников на территории иностранных государств на 20__ год (на второй год планового периода)</t>
  </si>
  <si>
    <t>2.8. Расчет расходов на оформление обязательной медицинской страховки при служебных командировках работников на территории иностранных государств</t>
  </si>
  <si>
    <t>2.8.1. Расчет расходов на оформление обязательной медицинской страховки при служебных командировках работников на территории иностранных государств на 20__ год 
(на текущий финансовый год)</t>
  </si>
  <si>
    <t>в иностранной валюте
 (гр.4 х гр.6 х гр.8 х гр.9)</t>
  </si>
  <si>
    <t>рублевый эквивалент
(гр.11 / курс валюты)</t>
  </si>
  <si>
    <t>в валюте
 Российской Федерации      
(гр.5 х гр.7 х гр.8 х гр.10)</t>
  </si>
  <si>
    <t>Компенсации работникам расходов на оформление обязательной медицинской страховки при служебных командировках  работников на территории иностранных государств, всего</t>
  </si>
  <si>
    <t>2.8.2. Расчет расходов на оформление обязательной медицинской страховки при служебных командировках работников на территории иностранных государств на 20__ год 
(на первый год планового периода)</t>
  </si>
  <si>
    <t>2.8.3. Расчет расходов на оформление обязательной медицинской страховки при служебных командировках работников на территории иностранных государств на 20__ год 
(на второй год планового периода)</t>
  </si>
  <si>
    <t>2.9. Расчет расходов на оформление заграничного паспорта, визы и других выездных документов при служебных командировках работников на территории иностранных государств</t>
  </si>
  <si>
    <t>2.9.1. Расчет расходов на оформление заграничного паспорта, визы и других выездных документов при служебных командировках работников на территории иностранных государств на 20__ год (на текущий финансовый год)</t>
  </si>
  <si>
    <t>рублевый эквивалент
(гр.10 / курс валюты)</t>
  </si>
  <si>
    <t>Компенсации работникам расходов на оформление заграничного паспорта, всего</t>
  </si>
  <si>
    <t>Компенсации работникам расходов на оформление визы, оплату консульского сбора, всего</t>
  </si>
  <si>
    <t>0211</t>
  </si>
  <si>
    <t>2.9.2. Расчет расходов на оформление заграничного паспорта, визы и других выездных документов при служебных командировках работников на территории иностранных государств на 20__ год (на первый год планового периода)</t>
  </si>
  <si>
    <t>2.9.3. Расчет расходов на оформление заграничного паспорта, визы и других выездных документов при служебных командировках работников на территории иностранных государств на 20__ год (на второй год планового периода)</t>
  </si>
  <si>
    <t>2.10. Расчет расходов на оплату сборов за право въезда, транзита и иных обязательных платежей и сборов при служебных командировках работников на территории иностранных государств</t>
  </si>
  <si>
    <t>2.10.1. Расчет расходов на оплату сборов за право въезда, транзита и иных обязательных платежей и сборов при служебных командировках работников на территории иностранных государств 
на 20__ год (на текущий финансовый год)</t>
  </si>
  <si>
    <t>Компенсации работникам расходов на оплату сборов за право въезда, транзита и иных обязательных платежей и сборов,  всего</t>
  </si>
  <si>
    <t>2.10.2. Расчет расходов на оплату сборов за право въезда, транзита и иных обязательных платежей и сборов при служебных командировках работников на территории иностранных государств 
на 20__ год (на первый год планового периода)</t>
  </si>
  <si>
    <t>2.10.3. Расчет расходов на оплату сборов за право въезда, транзита и иных обязательных платежей и сборов при служебных командировках работников на территории иностранных государств 
на 20__ год (на второй год планового периода)</t>
  </si>
  <si>
    <t>2.11. Расчет иных выплат персоналу, за исключением фонда оплаты труда</t>
  </si>
  <si>
    <t xml:space="preserve"> средний размер выплаты на 1 человека</t>
  </si>
  <si>
    <t>среднее количество выплат в год, ед.</t>
  </si>
  <si>
    <t xml:space="preserve">сумма
</t>
  </si>
  <si>
    <t>2.11.2. Расчет иных выплат персоналу, за исключением фонда оплаты труда на 20__ год (на первый год планового периода)</t>
  </si>
  <si>
    <t>КОСГУ</t>
  </si>
  <si>
    <t>Размер выплаты 
на 1 сотрудника, руб.</t>
  </si>
  <si>
    <t>Количество получателей выплаты, чел</t>
  </si>
  <si>
    <t>Среднее количество выплат в год, ед.</t>
  </si>
  <si>
    <t xml:space="preserve">Сумма, руб.
(гр.4 х гр.5 х гр.6) </t>
  </si>
  <si>
    <t>2.11.3. Расчет иных выплат персоналу, за исключением фонда оплаты труда на 20__ год (на второй год планового периода)</t>
  </si>
  <si>
    <t>3. Справочно: курс иностранной валюты к рублю Российской Федерации, учтенный при расчете объема затрат</t>
  </si>
  <si>
    <t>Иностранная валюта</t>
  </si>
  <si>
    <t>на  20__ год  
(на текущий финансовый год)</t>
  </si>
  <si>
    <t>на  20__ год  
(на первый год планового периода)</t>
  </si>
  <si>
    <t>на  20__ год  
(на второй год планового периода)</t>
  </si>
  <si>
    <t>Сумма взноса</t>
  </si>
  <si>
    <t>0130</t>
  </si>
  <si>
    <t>0131</t>
  </si>
  <si>
    <t>0140</t>
  </si>
  <si>
    <t>0141</t>
  </si>
  <si>
    <t>0310</t>
  </si>
  <si>
    <t>0320</t>
  </si>
  <si>
    <t>Уточнение расчета по страховым взносам на обязательное социальное страхование, всего</t>
  </si>
  <si>
    <t>в том числе:
корректировка округления</t>
  </si>
  <si>
    <t>0510</t>
  </si>
  <si>
    <t>корректировка в связи с регрессом по страховым взносам</t>
  </si>
  <si>
    <t>0520</t>
  </si>
  <si>
    <t>Обоснования (расчеты) плановых показателей в части уплаты налогов 
на  20__ год и на плановый период 20__ и 20__ годов</t>
  </si>
  <si>
    <t>1. Объем расходов в части уплаты налогов</t>
  </si>
  <si>
    <t>Объем расходов, руб.</t>
  </si>
  <si>
    <t>Задолженность по уплате налогов (кредиторская задолженность) на начало года, всего</t>
  </si>
  <si>
    <t>Сумма излишне уплаченных налогов (дебиторская задолженность) на начало года, всего</t>
  </si>
  <si>
    <t>Расходы на уплату налогов, всего</t>
  </si>
  <si>
    <t>Задолженность по уплате налогов (кредиторская задолженность) на конец года</t>
  </si>
  <si>
    <t>Сумма излишне уплаченных налогов (дебиторская задолженность) на конец года</t>
  </si>
  <si>
    <t>Планируемые выплаты по уплате налогов  (с. 0300 + с.0100 - с.0200 - с. 0400 + с. 0500)</t>
  </si>
  <si>
    <t>1.2. Расчет расходов в части уплаты налогов</t>
  </si>
  <si>
    <t>Наименование расходов</t>
  </si>
  <si>
    <t>Налоговая база, руб.</t>
  </si>
  <si>
    <t>Ставка налога, %</t>
  </si>
  <si>
    <t>Сумма начисленного налога, руб.</t>
  </si>
  <si>
    <t>9</t>
  </si>
  <si>
    <t>10</t>
  </si>
  <si>
    <t>11</t>
  </si>
  <si>
    <t>2. Расчет объема расходов на  закупку товаров, работ и услуг</t>
  </si>
  <si>
    <t>2.1. Расчет расходов на услуги связи</t>
  </si>
  <si>
    <t>Количество номеров, ед.</t>
  </si>
  <si>
    <t>Количество платежей в год</t>
  </si>
  <si>
    <t>Стоимость за единицу, руб.</t>
  </si>
  <si>
    <t>2.2. Расчет расходов на транспортные услуги</t>
  </si>
  <si>
    <t>Количество услуг перевозки</t>
  </si>
  <si>
    <t>Цена услуги перевозки, руб.</t>
  </si>
  <si>
    <t>2.3. Расчет расходов на коммунальные услуги</t>
  </si>
  <si>
    <t>Единица измерения</t>
  </si>
  <si>
    <t>Расчетное потребление ресурсов</t>
  </si>
  <si>
    <t>Тариф (с учетом НДС), руб.</t>
  </si>
  <si>
    <t>2.4. Расчет расходов на аренду имущества</t>
  </si>
  <si>
    <t>Арендуемая площадь (количество объектов), кв. м (ед.)</t>
  </si>
  <si>
    <t>Количество месяцев (суток, часов) аренды</t>
  </si>
  <si>
    <t>Цена аренды в месяц (сутки, час), руб.</t>
  </si>
  <si>
    <t>2.5. Расчет расходов на содержание имущества</t>
  </si>
  <si>
    <t>Стоимость работ (услуг), руб.</t>
  </si>
  <si>
    <t>Количество работ (услуг)</t>
  </si>
  <si>
    <t>2.6. Расчет расходов на обязательное страхование</t>
  </si>
  <si>
    <t>Количество застрахованных работников (застрахованного имущества), 
чел. (ед.)</t>
  </si>
  <si>
    <t>Базовые ставки страховых тарифов с учетом поправочных коэффициентов 
к ним, руб.</t>
  </si>
  <si>
    <t>Сумма, 
руб.</t>
  </si>
  <si>
    <t>2.7. Расчет расходов на повышение квалификации (профессиональную переподготовку)</t>
  </si>
  <si>
    <t>Количество работников, направляемых на повышение квалификации (переподготовку), чел.</t>
  </si>
  <si>
    <t>Цена обучения одного работника, руб.</t>
  </si>
  <si>
    <t xml:space="preserve">Единица измерения </t>
  </si>
  <si>
    <t xml:space="preserve">Количество </t>
  </si>
  <si>
    <t>Стоимость, руб.</t>
  </si>
  <si>
    <t>Административно-управленческий персонал</t>
  </si>
  <si>
    <t>Педагогический персонал</t>
  </si>
  <si>
    <t>Обслуживающий персонал</t>
  </si>
  <si>
    <t>Оплата потребления электроэнергии</t>
  </si>
  <si>
    <t>Оплата потребления теплоэнергии</t>
  </si>
  <si>
    <t>оплата за потребления воды</t>
  </si>
  <si>
    <t>налог на имущество</t>
  </si>
  <si>
    <t>Продукты питания</t>
  </si>
  <si>
    <t xml:space="preserve">почетные грамоты, благодарственные письма, дипломы и удостовверения лауреатов конкурсов для награждения и иные расходы </t>
  </si>
  <si>
    <t>канцелярские принадлежности</t>
  </si>
  <si>
    <t>Моющие и чистящие средства</t>
  </si>
  <si>
    <t xml:space="preserve">хозяйственный инвентарь </t>
  </si>
  <si>
    <t>ГСМ</t>
  </si>
  <si>
    <t>Комплектующие к оргтехнике</t>
  </si>
  <si>
    <t>10³ м3</t>
  </si>
  <si>
    <t>кВт.ч</t>
  </si>
  <si>
    <t>поддержание технико-экономических и эксплутационных показателей объектов; заправка картриджей; вывоз мусора и другие аналогичные расходы</t>
  </si>
  <si>
    <t>1. Расчет доходов в виде платы за оказание услуг (выполнение работ) в рамках установленного муниципального задания</t>
  </si>
  <si>
    <t xml:space="preserve"> годов </t>
  </si>
  <si>
    <t>Реализация основных общеобразовательных программ начального общего образования, основного общего и среднего общего образования</t>
  </si>
  <si>
    <t>оплата интернет связи</t>
  </si>
  <si>
    <t>м3</t>
  </si>
  <si>
    <r>
      <t xml:space="preserve">Прочие выплаты, всего </t>
    </r>
    <r>
      <rPr>
        <b/>
        <vertAlign val="superscript"/>
        <sz val="10"/>
        <rFont val="Times New Roman"/>
        <family val="1"/>
        <charset val="204"/>
      </rPr>
      <t>9</t>
    </r>
  </si>
  <si>
    <r>
      <t xml:space="preserve">прочие налоги, уменьшающие доход </t>
    </r>
    <r>
      <rPr>
        <vertAlign val="superscript"/>
        <sz val="10"/>
        <rFont val="Times New Roman"/>
        <family val="1"/>
        <charset val="204"/>
      </rPr>
      <t>8</t>
    </r>
  </si>
  <si>
    <r>
      <t xml:space="preserve">налог на добавленную стоимость </t>
    </r>
    <r>
      <rPr>
        <vertAlign val="superscript"/>
        <sz val="10"/>
        <rFont val="Times New Roman"/>
        <family val="1"/>
        <charset val="204"/>
      </rPr>
      <t>8</t>
    </r>
  </si>
  <si>
    <r>
      <t xml:space="preserve">в том числе:
налог на прибыль </t>
    </r>
    <r>
      <rPr>
        <vertAlign val="superscript"/>
        <sz val="10"/>
        <rFont val="Times New Roman"/>
        <family val="1"/>
        <charset val="204"/>
      </rPr>
      <t>8</t>
    </r>
  </si>
  <si>
    <r>
      <t xml:space="preserve">Выплаты, уменьшающие доход, всего </t>
    </r>
    <r>
      <rPr>
        <b/>
        <vertAlign val="superscript"/>
        <sz val="10"/>
        <rFont val="Times New Roman"/>
        <family val="1"/>
        <charset val="204"/>
      </rPr>
      <t>8</t>
    </r>
  </si>
  <si>
    <t>строительство (реконструкция) объектов недвижимого имущества государственными (муниципальными) учреждениями</t>
  </si>
  <si>
    <t>в том числе:
приобретение объектов недвижимого имущества государственными (муниципальными) учреждениями</t>
  </si>
  <si>
    <t>247</t>
  </si>
  <si>
    <t xml:space="preserve">                коммунальные услуги</t>
  </si>
  <si>
    <t>2640.1</t>
  </si>
  <si>
    <t>закупка энергетических ресурсов</t>
  </si>
  <si>
    <t xml:space="preserve">                увеличение стоимости продуктов питания</t>
  </si>
  <si>
    <t xml:space="preserve">                увеличение стоимости основных средств</t>
  </si>
  <si>
    <t xml:space="preserve">                иные выплаты текущего характера физическим лицам</t>
  </si>
  <si>
    <t xml:space="preserve">                прочие услуги, работы</t>
  </si>
  <si>
    <t xml:space="preserve">                работы, услуги по содержанию имущества</t>
  </si>
  <si>
    <t xml:space="preserve">                услуги связи</t>
  </si>
  <si>
    <t>закупку товаров, работ, услуг в целях капитального ремонта государственного (муниципального) имущества</t>
  </si>
  <si>
    <r>
      <t xml:space="preserve">расходы на закупку товаров, работ, услуг, всего </t>
    </r>
    <r>
      <rPr>
        <vertAlign val="superscript"/>
        <sz val="10"/>
        <rFont val="Times New Roman"/>
        <family val="1"/>
        <charset val="204"/>
      </rPr>
      <t>7</t>
    </r>
  </si>
  <si>
    <t>2460</t>
  </si>
  <si>
    <t>2450</t>
  </si>
  <si>
    <t>2440</t>
  </si>
  <si>
    <t>гранты, предоставляемые другим организациям и физическим лицам</t>
  </si>
  <si>
    <t>634</t>
  </si>
  <si>
    <t>гранты, предоставляемые иным некоммерческим организациям (за исключением бюджетных и автономных учреждений)</t>
  </si>
  <si>
    <t>623</t>
  </si>
  <si>
    <t>гранты, предоставляемые автономным учреждениям</t>
  </si>
  <si>
    <t>613</t>
  </si>
  <si>
    <t>из них:
гранты, предоставляемые бюджетным учреждениям</t>
  </si>
  <si>
    <t xml:space="preserve">иные выплаты населению
</t>
  </si>
  <si>
    <t>2181</t>
  </si>
  <si>
    <t>2180</t>
  </si>
  <si>
    <t>133</t>
  </si>
  <si>
    <t>расходы на выплаты военнослужащим и сотрудникам, имеющим специальные звания, зависящие от размера денежного довольствия</t>
  </si>
  <si>
    <r>
      <t xml:space="preserve">прочие поступления, всего </t>
    </r>
    <r>
      <rPr>
        <vertAlign val="superscript"/>
        <sz val="10"/>
        <rFont val="Times New Roman"/>
        <family val="1"/>
        <charset val="204"/>
      </rPr>
      <t>6</t>
    </r>
  </si>
  <si>
    <t>1420</t>
  </si>
  <si>
    <t>1410</t>
  </si>
  <si>
    <t>субсидии на финансовое обеспечение выполнения государственного задания за счет средств бюджета Федерального фонда обязательного медицинского страхования</t>
  </si>
  <si>
    <t>в том числе:
субсидии на финансовое обеспечение выполнения государственного (муниципального) задания за счет средств бюджета публично-правового образования, создавшего учреждение</t>
  </si>
  <si>
    <r>
      <t xml:space="preserve">Остаток средств на конец текущего финансового года </t>
    </r>
    <r>
      <rPr>
        <vertAlign val="superscript"/>
        <sz val="10"/>
        <rFont val="Times New Roman"/>
        <family val="1"/>
        <charset val="204"/>
      </rPr>
      <t>5</t>
    </r>
  </si>
  <si>
    <r>
      <t xml:space="preserve">Остаток средств на начало текущего финансового года </t>
    </r>
    <r>
      <rPr>
        <vertAlign val="superscript"/>
        <sz val="10"/>
        <rFont val="Times New Roman"/>
        <family val="1"/>
        <charset val="204"/>
      </rPr>
      <t>5</t>
    </r>
  </si>
  <si>
    <r>
      <t xml:space="preserve">Аналити-ческий код </t>
    </r>
    <r>
      <rPr>
        <vertAlign val="superscript"/>
        <sz val="10"/>
        <rFont val="Times New Roman"/>
        <family val="1"/>
        <charset val="204"/>
      </rPr>
      <t>4</t>
    </r>
  </si>
  <si>
    <r>
      <t xml:space="preserve">Код по бюджетной классификации Российской Федерации </t>
    </r>
    <r>
      <rPr>
        <vertAlign val="superscript"/>
        <sz val="10"/>
        <rFont val="Times New Roman"/>
        <family val="1"/>
        <charset val="204"/>
      </rPr>
      <t>3</t>
    </r>
  </si>
  <si>
    <r>
      <t xml:space="preserve"> г.</t>
    </r>
    <r>
      <rPr>
        <vertAlign val="superscript"/>
        <sz val="10"/>
        <rFont val="Times New Roman"/>
        <family val="1"/>
        <charset val="204"/>
      </rPr>
      <t>2</t>
    </r>
  </si>
  <si>
    <r>
      <t xml:space="preserve"> годов </t>
    </r>
    <r>
      <rPr>
        <b/>
        <vertAlign val="superscript"/>
        <sz val="12"/>
        <rFont val="Times New Roman"/>
        <family val="1"/>
        <charset val="204"/>
      </rPr>
      <t>1</t>
    </r>
    <r>
      <rPr>
        <b/>
        <sz val="12"/>
        <rFont val="Times New Roman"/>
        <family val="1"/>
        <charset val="204"/>
      </rPr>
      <t>)</t>
    </r>
  </si>
  <si>
    <t>г. и плановый период 20</t>
  </si>
  <si>
    <t>(на 20</t>
  </si>
  <si>
    <r>
      <rPr>
        <vertAlign val="superscript"/>
        <sz val="7"/>
        <rFont val="Times New Roman"/>
        <family val="1"/>
        <charset val="204"/>
      </rPr>
      <t xml:space="preserve">            10.1</t>
    </r>
    <r>
      <rPr>
        <sz val="7"/>
        <rFont val="Times New Roman"/>
        <family val="1"/>
        <charset val="204"/>
      </rPr>
      <t xml:space="preserve"> В случаях, если учреждению предоставляются субсидия на иные цели, субсидия на осуществление капитальных вложений или грант в форме субсидии в соответствии с абзацем первым пункта 4 статьи 78.1 Бюджетного кодекса Российской Федерации в целях достижения результатов федерального проекта, в том числе входящего в состав соответствующего национального проекта (программы), определенного Указом Президента Российской Федерации от 7 мая 2018 г. № 204 "О национальных целях и стратегических задачах развития Российской Федерации на период до 2024 года" (Собрание законодательства Российской Федерации, 2018, № 20, ст.2817; № 30, ст.4717), или регионального проекта, обеспечивающего достижение целей, показателей и результатов федерального проекта (далее - региональный проект), показатели строк 26310, 26421, 26430 и 26451 Раздела 2 "Сведения по выплатам на закупку товаров, работ, услуг" детализируются по коду целевой статьи (8-17 разряды кода классификации расходов бюджетов, при этом в рамках реализации регионального проекта в 8-10 разрядах могут указываться нули).</t>
    </r>
  </si>
  <si>
    <r>
      <t>_____</t>
    </r>
    <r>
      <rPr>
        <vertAlign val="superscript"/>
        <sz val="7"/>
        <rFont val="Times New Roman"/>
        <family val="1"/>
        <charset val="204"/>
      </rPr>
      <t>10</t>
    </r>
    <r>
      <rPr>
        <sz val="7"/>
        <color indexed="9"/>
        <rFont val="Times New Roman"/>
        <family val="1"/>
        <charset val="204"/>
      </rPr>
      <t>_</t>
    </r>
    <r>
      <rPr>
        <sz val="7"/>
        <rFont val="Times New Roman"/>
        <family val="1"/>
        <charset val="204"/>
      </rPr>
      <t>В Разделе 2 "Сведения по выплатам на закупку товаров, работ, услуг" Плана детализируются показатели выплат по расходам на закупку товаров, работ, услуг, отраженные по соответствующим строкам Раздела 1 "Поступления и
выплаты" Плана.</t>
    </r>
  </si>
  <si>
    <r>
      <t xml:space="preserve">Итого по контрактам, планируемым к заключению в соответствующем финансовом году в соответствии с Федеральным законом № 44-ФЗ, по соответствующему году закупки </t>
    </r>
    <r>
      <rPr>
        <vertAlign val="superscript"/>
        <sz val="10"/>
        <rFont val="Times New Roman"/>
        <family val="1"/>
        <charset val="204"/>
      </rPr>
      <t>16</t>
    </r>
  </si>
  <si>
    <t>26451.1</t>
  </si>
  <si>
    <r>
      <t xml:space="preserve">            из них </t>
    </r>
    <r>
      <rPr>
        <vertAlign val="superscript"/>
        <sz val="10"/>
        <rFont val="Times New Roman"/>
        <family val="1"/>
        <charset val="204"/>
      </rPr>
      <t>10.1</t>
    </r>
    <r>
      <rPr>
        <sz val="10"/>
        <rFont val="Times New Roman"/>
        <family val="1"/>
        <charset val="204"/>
      </rPr>
      <t>:</t>
    </r>
  </si>
  <si>
    <r>
      <t xml:space="preserve">в соответствии с Федеральным законом № 223-ФЗ </t>
    </r>
    <r>
      <rPr>
        <vertAlign val="superscript"/>
        <sz val="10"/>
        <rFont val="Times New Roman"/>
        <family val="1"/>
        <charset val="204"/>
      </rPr>
      <t>14</t>
    </r>
  </si>
  <si>
    <t>26430.1</t>
  </si>
  <si>
    <r>
      <t xml:space="preserve">за счет субсидий, предоставляемых на осуществление капитальных вложений </t>
    </r>
    <r>
      <rPr>
        <vertAlign val="superscript"/>
        <sz val="10"/>
        <rFont val="Times New Roman"/>
        <family val="1"/>
        <charset val="204"/>
      </rPr>
      <t>15</t>
    </r>
  </si>
  <si>
    <t>26421.1</t>
  </si>
  <si>
    <r>
      <t xml:space="preserve">по контрактам (договорам), планируемым к заключению в соответствующем финансовом году с учетом требований Федерального закона № 44-ФЗ и Федерального закона № 223-ФЗ </t>
    </r>
    <r>
      <rPr>
        <vertAlign val="superscript"/>
        <sz val="10"/>
        <rFont val="Times New Roman"/>
        <family val="1"/>
        <charset val="204"/>
      </rPr>
      <t>13</t>
    </r>
  </si>
  <si>
    <t>26320</t>
  </si>
  <si>
    <t xml:space="preserve">      в соответствии с Федеральным законом № 223-ФЗ</t>
  </si>
  <si>
    <t>1.3.2</t>
  </si>
  <si>
    <t>26310.1</t>
  </si>
  <si>
    <t>26310</t>
  </si>
  <si>
    <t xml:space="preserve">       в том числе:
       в соответствии с Федеральным законом № 44-ФЗ</t>
  </si>
  <si>
    <t>1.3.1</t>
  </si>
  <si>
    <r>
      <t xml:space="preserve">по контрактам (договорам), заключенным до начала текущего финансового года с учетом требований Федерального закона № 44-ФЗ и Федерального закона № 223-ФЗ </t>
    </r>
    <r>
      <rPr>
        <vertAlign val="superscript"/>
        <sz val="10"/>
        <rFont val="Times New Roman"/>
        <family val="1"/>
        <charset val="204"/>
      </rPr>
      <t>13</t>
    </r>
  </si>
  <si>
    <r>
      <t xml:space="preserve">по контрактам (договорам), планируемым к заключению в соответствующем финансовом году без применения норм Федерального закона № 44-ФЗ и Федерального закона № 223-ФЗ </t>
    </r>
    <r>
      <rPr>
        <vertAlign val="superscript"/>
        <sz val="10"/>
        <rFont val="Times New Roman"/>
        <family val="1"/>
        <charset val="204"/>
      </rPr>
      <t>12</t>
    </r>
  </si>
  <si>
    <r>
      <t>в том числе:
по контрактам (договорам), заключенным до начала текущего финансового года без применения норм Федерального закона от 5 апреля 2013 г. № 44-ФЗ "О контрактной системе в сфере закупок товаров, работ, услуг для обеспечения государственных и муниципальных нужд" (далее - Федеральный закон № 44-ФЗ) и Федерального закона от 18 июля 2011 г. № 223-ФЗ "О закупках товаров, работ, услуг отдельными видами юридических лиц" (далее - Федеральный закон № 223-ФЗ)</t>
    </r>
    <r>
      <rPr>
        <vertAlign val="superscript"/>
        <sz val="10"/>
        <rFont val="Times New Roman"/>
        <family val="1"/>
        <charset val="204"/>
      </rPr>
      <t>12</t>
    </r>
  </si>
  <si>
    <r>
      <t xml:space="preserve">Выплаты на закупку товаров, работ, услуг, всего </t>
    </r>
    <r>
      <rPr>
        <b/>
        <vertAlign val="superscript"/>
        <sz val="10"/>
        <rFont val="Times New Roman"/>
        <family val="1"/>
        <charset val="204"/>
      </rPr>
      <t>11</t>
    </r>
  </si>
  <si>
    <t>4.1</t>
  </si>
  <si>
    <r>
      <t xml:space="preserve">Код по бюджетной классификации Российской Федерации </t>
    </r>
    <r>
      <rPr>
        <vertAlign val="superscript"/>
        <sz val="9"/>
        <rFont val="Times New Roman"/>
        <family val="1"/>
        <charset val="204"/>
      </rPr>
      <t>10.1</t>
    </r>
  </si>
  <si>
    <t xml:space="preserve">Наименование показателя  </t>
  </si>
  <si>
    <r>
      <t xml:space="preserve">Раздел 2. Сведения по выплатам на закупки товаров, работ, услуг </t>
    </r>
    <r>
      <rPr>
        <b/>
        <vertAlign val="superscript"/>
        <sz val="10"/>
        <rFont val="Times New Roman"/>
        <family val="1"/>
        <charset val="204"/>
      </rPr>
      <t>10</t>
    </r>
  </si>
  <si>
    <t>УТВЕРЖДАЮ</t>
  </si>
  <si>
    <t>Директор</t>
  </si>
  <si>
    <t>((должность лица, утверждающего документ))</t>
  </si>
  <si>
    <t>(наименование учреждения)</t>
  </si>
  <si>
    <t>788</t>
  </si>
  <si>
    <t>201201001</t>
  </si>
  <si>
    <r>
      <t xml:space="preserve">функции и полномочия учредителя         </t>
    </r>
    <r>
      <rPr>
        <u/>
        <sz val="10"/>
        <rFont val="Times New Roman"/>
        <family val="1"/>
        <charset val="204"/>
      </rPr>
      <t>Муниципальное учреждение "Отдел образования Шалинского муниципального района"</t>
    </r>
  </si>
  <si>
    <t xml:space="preserve">                 ГСМ</t>
  </si>
  <si>
    <t>Бухгалтер</t>
  </si>
  <si>
    <t>Муниципальное учреждение "Отдел образования Шалинского муниципального района"</t>
  </si>
  <si>
    <t xml:space="preserve">        (должность)                                                                  (расшифровка подписи)</t>
  </si>
  <si>
    <t>вывоз мусора</t>
  </si>
  <si>
    <t xml:space="preserve">                увеличение стоимости прочих материальных запасов</t>
  </si>
  <si>
    <t>25</t>
  </si>
  <si>
    <t>2.8. Расчет расходов на оплату прочих работ, услуг</t>
  </si>
  <si>
    <t xml:space="preserve">2.9. Расчет расходов на оплату прочих услуг (работ), приобретение движимого имущества, материальных запасов </t>
  </si>
  <si>
    <t xml:space="preserve">оплата услуг в области информационных технологий (приобретение (пользовательских) прав на программное обеспечение,включая приобретение и обновление справочно-информационных баз данных </t>
  </si>
  <si>
    <t>Налоги, пошлины и сборы</t>
  </si>
  <si>
    <t>в том числе:увеличение стоимости основных средств</t>
  </si>
  <si>
    <t>26</t>
  </si>
  <si>
    <t>2. Расчет расходов на уплату взносов на обязательное социальное страхование</t>
  </si>
  <si>
    <t>Размер базы для начисления
страховых взносов</t>
  </si>
  <si>
    <t xml:space="preserve"> год</t>
  </si>
  <si>
    <t>(на текущий
финансовый год)</t>
  </si>
  <si>
    <t>(на первый год
планового периода)</t>
  </si>
  <si>
    <t>(на второй год
планового периода)</t>
  </si>
  <si>
    <t>Страховые взносы на обязательное пенсионное страхование, 
на обязательное социальное страхование на случай временной нетрудоспособности и в связи с материнством, на обязательное медицинское страхование, всего</t>
  </si>
  <si>
    <t>в том числе:
в пределах установленной единой предельной величины базы  для исчисления страховых взносов по тарифу 30,0%</t>
  </si>
  <si>
    <t>свыше установленной единой предельной величины базы для исчисления страховых взносов по тарифу 15,1%</t>
  </si>
  <si>
    <t>с применением пониженных тарифов страховых взносов для отдельных категорий плательщиков, всего</t>
  </si>
  <si>
    <r>
      <t xml:space="preserve">в том числе:
по тарифу </t>
    </r>
    <r>
      <rPr>
        <vertAlign val="superscript"/>
        <sz val="9"/>
        <rFont val="Times New Roman"/>
        <family val="1"/>
        <charset val="204"/>
      </rPr>
      <t>29</t>
    </r>
  </si>
  <si>
    <t>с применением дополнительных тарифов страховых взносов для отдельных категорий плательщиков, всего</t>
  </si>
  <si>
    <t>Страховые взносы на обязательное социальное страхование 
от несчастных случаев на производстве и профессиональных заболеваний по установленному тарифу, всего</t>
  </si>
  <si>
    <t>в том числе:
обязательное социальное страхование от несчастных случаев на производстве и профессиональных заболеваний по тарифу 0,2%</t>
  </si>
  <si>
    <r>
      <t xml:space="preserve">обязательное социальное страхование от несчастных случаев на производстве и профессиональных заболеваний по тарифу </t>
    </r>
    <r>
      <rPr>
        <vertAlign val="superscript"/>
        <sz val="9"/>
        <rFont val="Times New Roman"/>
        <family val="1"/>
        <charset val="204"/>
      </rPr>
      <t>30</t>
    </r>
  </si>
  <si>
    <t xml:space="preserve">Итого </t>
  </si>
  <si>
    <t>год и на плановый период 20</t>
  </si>
  <si>
    <t xml:space="preserve"> годов</t>
  </si>
  <si>
    <t>КОДЫ</t>
  </si>
  <si>
    <t>по Сводному
реестру</t>
  </si>
  <si>
    <t>Вид документа</t>
  </si>
  <si>
    <r>
      <t>(первичный - "0", уточненный - "1", "2", "3", "…")</t>
    </r>
    <r>
      <rPr>
        <vertAlign val="superscript"/>
        <sz val="8"/>
        <rFont val="Times New Roman"/>
        <family val="1"/>
        <charset val="204"/>
      </rPr>
      <t>2</t>
    </r>
  </si>
  <si>
    <t>Единица измерения:</t>
  </si>
  <si>
    <t>руб.</t>
  </si>
  <si>
    <t xml:space="preserve"> по ОКЕИ</t>
  </si>
  <si>
    <t>1. Расчет выплат на страховые взносы на обязательное социальное страхование</t>
  </si>
  <si>
    <t>Кредиторская задолженность на начало года</t>
  </si>
  <si>
    <t>Дебиторская задолженность на начало года</t>
  </si>
  <si>
    <t>Взносы на обязательное социальное страхование</t>
  </si>
  <si>
    <t>Кредиторская задолженность на конец года</t>
  </si>
  <si>
    <t>Дебиторская задолженность на конец года</t>
  </si>
  <si>
    <t>Итого планируемых выплат по страховым взносам на обязательное социальное страхование
(стр. 0100 - стр. 0200 + стр. 0300 - стр. 0400 + стр. 0500)</t>
  </si>
  <si>
    <r>
      <t xml:space="preserve">Обоснования (расчеты) расходов на взносы по обязательному социальному страхованию </t>
    </r>
    <r>
      <rPr>
        <b/>
        <vertAlign val="superscript"/>
        <sz val="11"/>
        <rFont val="Times New Roman"/>
        <family val="1"/>
        <charset val="204"/>
      </rPr>
      <t>28</t>
    </r>
  </si>
  <si>
    <t>Р.А.Хамзатов</t>
  </si>
  <si>
    <t>27</t>
  </si>
  <si>
    <t>на  2027 год
(на второй год планового периода)</t>
  </si>
  <si>
    <t>на  2026 год
(на первый год планового периода)</t>
  </si>
  <si>
    <t>на  2025 год
(на текущий финансовый год)</t>
  </si>
  <si>
    <t>на  2025 год
(на текущий 
финансовый год)</t>
  </si>
  <si>
    <t>на  2026 год 
(на первый год 
планового периода)</t>
  </si>
  <si>
    <t>на  2027 год 
(на второй год 
планового периода)</t>
  </si>
  <si>
    <t>II.  Обоснования (расчеты) плановых показателей выплат на 2025 год и плановый период 2026 и 2027 годов</t>
  </si>
  <si>
    <t xml:space="preserve">Обоснование (расчет) расходов  на осуществление иных выплат персоналу, за исключением фонда оплаты труда на 2025 год и плановый период 2026 и 2027 годов
 </t>
  </si>
  <si>
    <t>на  2025 год (на текущий 
финансовый год)</t>
  </si>
  <si>
    <t>на  2026 год (на первый год 
планового периода)</t>
  </si>
  <si>
    <t>на  2027 год (на второй год 
планового периода)</t>
  </si>
  <si>
    <t>на 2025 г. 
(текущий финансовый год)</t>
  </si>
  <si>
    <t>на 2026 г. 
(первый год планового периода)</t>
  </si>
  <si>
    <t>на 2027 г. 
(второй год планового периода)</t>
  </si>
  <si>
    <t>на 2025 г.
 (текущий финансовый год)</t>
  </si>
  <si>
    <t>на 2027 г.
 (второй год планового периода)</t>
  </si>
  <si>
    <t>Муниципальное бюджетное общеобразовательное учреждение "Средняя общеобразовательная школа с.Мескер-Юрт  Шалинского муниципального района"</t>
  </si>
  <si>
    <t>2012002976</t>
  </si>
  <si>
    <t>Ш.А. Яндаров</t>
  </si>
  <si>
    <t>М.А. Ахмадова</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</si>
</sst>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2">
    <numFmt numFmtId="164" formatCode="0000"/>
    <numFmt numFmtId="165" formatCode="000"/>
  </numFmts>
  <fonts count="54" x14ac:knownFonts="1">
    <font>
      <sz val="10"/>
      <name val="Arial Cyr"/>
      <charset val="204"/>
    </font>
    <font>
      <sz val="8"/>
      <name val="Times New Roman"/>
      <family val="1"/>
      <charset val="204"/>
    </font>
    <font>
      <sz val="7"/>
      <name val="Times New Roman"/>
      <family val="1"/>
      <charset val="204"/>
    </font>
    <font>
      <sz val="6"/>
      <name val="Times New Roman"/>
      <family val="1"/>
      <charset val="204"/>
    </font>
    <font>
      <b/>
      <sz val="9"/>
      <name val="Times New Roman"/>
      <family val="1"/>
      <charset val="204"/>
    </font>
    <font>
      <b/>
      <sz val="8"/>
      <name val="Times New Roman"/>
      <family val="1"/>
      <charset val="204"/>
    </font>
    <font>
      <sz val="7"/>
      <color indexed="9"/>
      <name val="Times New Roman"/>
      <family val="1"/>
      <charset val="204"/>
    </font>
    <font>
      <vertAlign val="superscript"/>
      <sz val="7"/>
      <name val="Times New Roman"/>
      <family val="1"/>
      <charset val="204"/>
    </font>
    <font>
      <b/>
      <sz val="11"/>
      <name val="Times New Roman"/>
      <family val="1"/>
      <charset val="204"/>
    </font>
    <font>
      <sz val="11"/>
      <name val="Times New Roman"/>
      <family val="1"/>
      <charset val="204"/>
    </font>
    <font>
      <sz val="10"/>
      <name val="Times New Roman"/>
      <family val="1"/>
      <charset val="204"/>
    </font>
    <font>
      <sz val="11"/>
      <name val="Times New Roman"/>
      <family val="2"/>
      <charset val="204"/>
    </font>
    <font>
      <sz val="12"/>
      <name val="Times New Roman"/>
      <family val="1"/>
      <charset val="204"/>
    </font>
    <font>
      <sz val="11"/>
      <name val="Times New Roman Cyr"/>
      <family val="1"/>
      <charset val="204"/>
    </font>
    <font>
      <b/>
      <sz val="11"/>
      <name val="Times New Roman Cyr"/>
      <family val="1"/>
      <charset val="204"/>
    </font>
    <font>
      <sz val="10"/>
      <name val="Times New Roman"/>
      <family val="2"/>
      <charset val="204"/>
    </font>
    <font>
      <sz val="9"/>
      <name val="Times New Roman"/>
      <family val="1"/>
      <charset val="204"/>
    </font>
    <font>
      <sz val="10"/>
      <name val="Arial"/>
      <family val="2"/>
      <charset val="204"/>
    </font>
    <font>
      <sz val="10"/>
      <name val="Times New Roman Cyr"/>
      <family val="1"/>
      <charset val="204"/>
    </font>
    <font>
      <b/>
      <sz val="10"/>
      <name val="Times New Roman"/>
      <family val="1"/>
      <charset val="204"/>
    </font>
    <font>
      <vertAlign val="superscript"/>
      <sz val="11"/>
      <name val="Times New Roman"/>
      <family val="1"/>
      <charset val="204"/>
    </font>
    <font>
      <sz val="9"/>
      <name val="Times New Roman Cyr"/>
      <family val="1"/>
      <charset val="204"/>
    </font>
    <font>
      <b/>
      <sz val="12"/>
      <name val="Times New Roman"/>
      <family val="1"/>
      <charset val="204"/>
    </font>
    <font>
      <i/>
      <sz val="11"/>
      <name val="Times New Roman Cyr"/>
      <family val="1"/>
      <charset val="204"/>
    </font>
    <font>
      <sz val="12"/>
      <name val="Times New Roman Cyr"/>
      <family val="1"/>
      <charset val="204"/>
    </font>
    <font>
      <b/>
      <sz val="12"/>
      <name val="Times New Roman Cyr"/>
      <family val="1"/>
      <charset val="204"/>
    </font>
    <font>
      <b/>
      <sz val="9"/>
      <color indexed="81"/>
      <name val="Tahoma"/>
      <family val="2"/>
      <charset val="204"/>
    </font>
    <font>
      <sz val="9"/>
      <color indexed="81"/>
      <name val="Tahoma"/>
      <family val="2"/>
      <charset val="204"/>
    </font>
    <font>
      <sz val="16"/>
      <name val="Arial Cyr"/>
      <charset val="204"/>
    </font>
    <font>
      <b/>
      <vertAlign val="superscript"/>
      <sz val="10"/>
      <name val="Times New Roman"/>
      <family val="1"/>
      <charset val="204"/>
    </font>
    <font>
      <vertAlign val="superscript"/>
      <sz val="10"/>
      <name val="Times New Roman"/>
      <family val="1"/>
      <charset val="204"/>
    </font>
    <font>
      <i/>
      <sz val="10"/>
      <name val="Times New Roman"/>
      <family val="1"/>
      <charset val="204"/>
    </font>
    <font>
      <b/>
      <vertAlign val="superscript"/>
      <sz val="12"/>
      <name val="Times New Roman"/>
      <family val="1"/>
      <charset val="204"/>
    </font>
    <font>
      <b/>
      <i/>
      <sz val="10"/>
      <name val="Times New Roman"/>
      <family val="1"/>
      <charset val="204"/>
    </font>
    <font>
      <vertAlign val="superscript"/>
      <sz val="9"/>
      <name val="Times New Roman"/>
      <family val="1"/>
      <charset val="204"/>
    </font>
    <font>
      <u/>
      <sz val="10"/>
      <name val="Times New Roman"/>
      <family val="1"/>
      <charset val="204"/>
    </font>
    <font>
      <sz val="14"/>
      <name val="Times New Roman"/>
      <family val="1"/>
      <charset val="204"/>
    </font>
    <font>
      <sz val="11"/>
      <color indexed="8"/>
      <name val="Calibri"/>
      <family val="2"/>
      <charset val="204"/>
    </font>
    <font>
      <sz val="11"/>
      <color theme="1"/>
      <name val="Calibri"/>
      <family val="2"/>
      <charset val="204"/>
      <scheme val="minor"/>
    </font>
    <font>
      <sz val="11"/>
      <name val="Calibri"/>
      <family val="2"/>
      <scheme val="minor"/>
    </font>
    <font>
      <sz val="11"/>
      <color rgb="FF0000FF"/>
      <name val="Times New Roman"/>
      <family val="1"/>
      <charset val="204"/>
    </font>
    <font>
      <sz val="11"/>
      <color theme="1"/>
      <name val="Times New Roman"/>
      <family val="1"/>
      <charset val="204"/>
    </font>
    <font>
      <b/>
      <sz val="11"/>
      <color theme="1"/>
      <name val="Times New Roman"/>
      <family val="1"/>
      <charset val="204"/>
    </font>
    <font>
      <sz val="10"/>
      <color theme="1"/>
      <name val="Times New Roman"/>
      <family val="1"/>
      <charset val="204"/>
    </font>
    <font>
      <sz val="10"/>
      <name val="Calibri"/>
      <family val="2"/>
      <scheme val="minor"/>
    </font>
    <font>
      <b/>
      <i/>
      <sz val="10"/>
      <color rgb="FFFF0000"/>
      <name val="Times New Roman"/>
      <family val="1"/>
      <charset val="204"/>
    </font>
    <font>
      <b/>
      <i/>
      <sz val="12"/>
      <color rgb="FFFF0000"/>
      <name val="Times New Roman"/>
      <family val="1"/>
      <charset val="204"/>
    </font>
    <font>
      <sz val="9"/>
      <color theme="1"/>
      <name val="Times New Roman"/>
      <family val="1"/>
      <charset val="204"/>
    </font>
    <font>
      <sz val="10.5"/>
      <name val="Times New Roman"/>
      <family val="1"/>
      <charset val="204"/>
    </font>
    <font>
      <sz val="11"/>
      <color theme="1"/>
      <name val="Times New Roman"/>
      <family val="2"/>
      <charset val="204"/>
    </font>
    <font>
      <b/>
      <sz val="10.5"/>
      <name val="Times New Roman"/>
      <family val="1"/>
      <charset val="204"/>
    </font>
    <font>
      <vertAlign val="superscript"/>
      <sz val="8"/>
      <name val="Times New Roman"/>
      <family val="1"/>
      <charset val="204"/>
    </font>
    <font>
      <sz val="9.5"/>
      <name val="Times New Roman"/>
      <family val="1"/>
      <charset val="204"/>
    </font>
    <font>
      <b/>
      <vertAlign val="superscript"/>
      <sz val="11"/>
      <name val="Times New Roman"/>
      <family val="1"/>
      <charset val="204"/>
    </font>
  </fonts>
  <fills count="4">
    <fill>
      <patternFill patternType="none"/>
    </fill>
    <fill>
      <patternFill patternType="gray125"/>
    </fill>
    <fill>
      <patternFill patternType="solid">
        <fgColor rgb="FFFFFF00"/>
        <bgColor indexed="64"/>
      </patternFill>
    </fill>
    <fill>
      <patternFill patternType="solid">
        <fgColor theme="0"/>
        <bgColor indexed="64"/>
      </patternFill>
    </fill>
  </fills>
  <borders count="80">
    <border>
      <left/>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medium">
        <color indexed="64"/>
      </right>
      <top style="thin">
        <color indexed="64"/>
      </top>
      <bottom style="thin">
        <color indexed="64"/>
      </bottom>
      <diagonal/>
    </border>
    <border>
      <left/>
      <right/>
      <top/>
      <bottom style="thin">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thin">
        <color indexed="64"/>
      </bottom>
      <diagonal/>
    </border>
    <border>
      <left style="thin">
        <color indexed="64"/>
      </left>
      <right style="thin">
        <color indexed="64"/>
      </right>
      <top/>
      <bottom style="medium">
        <color indexed="64"/>
      </bottom>
      <diagonal/>
    </border>
    <border>
      <left style="thin">
        <color indexed="64"/>
      </left>
      <right style="thin">
        <color indexed="64"/>
      </right>
      <top/>
      <bottom/>
      <diagonal/>
    </border>
    <border>
      <left style="thin">
        <color indexed="64"/>
      </left>
      <right style="thin">
        <color indexed="64"/>
      </right>
      <top style="thin">
        <color indexed="64"/>
      </top>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medium">
        <color indexed="64"/>
      </left>
      <right/>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top/>
      <bottom style="thin">
        <color indexed="64"/>
      </bottom>
      <diagonal/>
    </border>
    <border>
      <left style="thin">
        <color indexed="64"/>
      </left>
      <right/>
      <top/>
      <bottom style="medium">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right style="thin">
        <color indexed="64"/>
      </right>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bottom/>
      <diagonal/>
    </border>
    <border>
      <left/>
      <right style="thin">
        <color indexed="64"/>
      </right>
      <top style="thin">
        <color indexed="64"/>
      </top>
      <bottom/>
      <diagonal/>
    </border>
    <border>
      <left/>
      <right/>
      <top style="mediumDashDot">
        <color indexed="64"/>
      </top>
      <bottom style="thin">
        <color indexed="64"/>
      </bottom>
      <diagonal/>
    </border>
    <border>
      <left/>
      <right style="mediumDashDot">
        <color indexed="64"/>
      </right>
      <top/>
      <bottom style="mediumDashDot">
        <color indexed="64"/>
      </bottom>
      <diagonal/>
    </border>
    <border>
      <left/>
      <right/>
      <top/>
      <bottom style="mediumDashDot">
        <color indexed="64"/>
      </bottom>
      <diagonal/>
    </border>
    <border>
      <left style="mediumDashDot">
        <color indexed="64"/>
      </left>
      <right/>
      <top/>
      <bottom style="mediumDashDot">
        <color indexed="64"/>
      </bottom>
      <diagonal/>
    </border>
    <border>
      <left/>
      <right/>
      <top/>
      <bottom style="medium">
        <color indexed="64"/>
      </bottom>
      <diagonal/>
    </border>
    <border>
      <left/>
      <right/>
      <top style="thin">
        <color indexed="64"/>
      </top>
      <bottom/>
      <diagonal/>
    </border>
    <border>
      <left/>
      <right/>
      <top style="medium">
        <color indexed="64"/>
      </top>
      <bottom style="thin">
        <color indexed="64"/>
      </bottom>
      <diagonal/>
    </border>
    <border>
      <left/>
      <right/>
      <top style="thin">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right style="mediumDashDot">
        <color indexed="64"/>
      </right>
      <top/>
      <bottom/>
      <diagonal/>
    </border>
    <border>
      <left style="medium">
        <color indexed="64"/>
      </left>
      <right style="thin">
        <color indexed="64"/>
      </right>
      <top style="thin">
        <color indexed="64"/>
      </top>
      <bottom/>
      <diagonal/>
    </border>
    <border>
      <left style="thin">
        <color indexed="64"/>
      </left>
      <right/>
      <top style="thin">
        <color indexed="64"/>
      </top>
      <bottom/>
      <diagonal/>
    </border>
    <border>
      <left style="medium">
        <color indexed="64"/>
      </left>
      <right style="thin">
        <color indexed="64"/>
      </right>
      <top/>
      <bottom/>
      <diagonal/>
    </border>
    <border>
      <left style="thin">
        <color indexed="64"/>
      </left>
      <right style="medium">
        <color indexed="64"/>
      </right>
      <top/>
      <bottom style="thin">
        <color indexed="64"/>
      </bottom>
      <diagonal/>
    </border>
    <border>
      <left/>
      <right/>
      <top style="mediumDashDot">
        <color indexed="64"/>
      </top>
      <bottom/>
      <diagonal/>
    </border>
    <border>
      <left/>
      <right style="mediumDashDot">
        <color indexed="64"/>
      </right>
      <top style="mediumDashDot">
        <color indexed="64"/>
      </top>
      <bottom/>
      <diagonal/>
    </border>
    <border>
      <left style="mediumDashDot">
        <color indexed="64"/>
      </left>
      <right/>
      <top/>
      <bottom/>
      <diagonal/>
    </border>
    <border>
      <left/>
      <right style="thin">
        <color indexed="64"/>
      </right>
      <top/>
      <bottom style="thin">
        <color indexed="64"/>
      </bottom>
      <diagonal/>
    </border>
    <border>
      <left style="medium">
        <color indexed="64"/>
      </left>
      <right/>
      <top style="thin">
        <color indexed="64"/>
      </top>
      <bottom style="thin">
        <color indexed="64"/>
      </bottom>
      <diagonal/>
    </border>
    <border>
      <left/>
      <right style="medium">
        <color indexed="64"/>
      </right>
      <top/>
      <bottom style="thin">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top style="medium">
        <color indexed="64"/>
      </top>
      <bottom style="thin">
        <color indexed="64"/>
      </bottom>
      <diagonal/>
    </border>
    <border>
      <left style="medium">
        <color indexed="64"/>
      </left>
      <right/>
      <top style="thin">
        <color indexed="64"/>
      </top>
      <bottom/>
      <diagonal/>
    </border>
    <border>
      <left/>
      <right style="medium">
        <color indexed="64"/>
      </right>
      <top style="medium">
        <color indexed="64"/>
      </top>
      <bottom style="thin">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style="thin">
        <color indexed="64"/>
      </left>
      <right/>
      <top/>
      <bottom/>
      <diagonal/>
    </border>
    <border>
      <left style="medium">
        <color indexed="64"/>
      </left>
      <right/>
      <top style="thin">
        <color indexed="64"/>
      </top>
      <bottom style="medium">
        <color indexed="64"/>
      </bottom>
      <diagonal/>
    </border>
    <border>
      <left/>
      <right style="medium">
        <color indexed="64"/>
      </right>
      <top style="thin">
        <color indexed="64"/>
      </top>
      <bottom style="medium">
        <color indexed="64"/>
      </bottom>
      <diagonal/>
    </border>
    <border>
      <left/>
      <right style="medium">
        <color indexed="64"/>
      </right>
      <top style="thin">
        <color indexed="64"/>
      </top>
      <bottom/>
      <diagonal/>
    </border>
    <border>
      <left/>
      <right style="medium">
        <color indexed="64"/>
      </right>
      <top/>
      <bottom style="medium">
        <color indexed="64"/>
      </bottom>
      <diagonal/>
    </border>
    <border>
      <left style="medium">
        <color indexed="64"/>
      </left>
      <right/>
      <top/>
      <bottom style="thin">
        <color indexed="64"/>
      </bottom>
      <diagonal/>
    </border>
    <border>
      <left/>
      <right style="medium">
        <color indexed="64"/>
      </right>
      <top/>
      <bottom/>
      <diagonal/>
    </border>
    <border>
      <left style="medium">
        <color indexed="64"/>
      </left>
      <right/>
      <top/>
      <bottom/>
      <diagonal/>
    </border>
    <border>
      <left style="mediumDashDot">
        <color indexed="64"/>
      </left>
      <right/>
      <top/>
      <bottom style="thin">
        <color indexed="64"/>
      </bottom>
      <diagonal/>
    </border>
    <border>
      <left/>
      <right style="mediumDashDot">
        <color indexed="64"/>
      </right>
      <top/>
      <bottom style="thin">
        <color indexed="64"/>
      </bottom>
      <diagonal/>
    </border>
    <border>
      <left style="mediumDashDot">
        <color indexed="64"/>
      </left>
      <right/>
      <top style="thin">
        <color indexed="64"/>
      </top>
      <bottom/>
      <diagonal/>
    </border>
    <border>
      <left/>
      <right style="mediumDashDot">
        <color indexed="64"/>
      </right>
      <top style="thin">
        <color indexed="64"/>
      </top>
      <bottom/>
      <diagonal/>
    </border>
    <border>
      <left style="medium">
        <color indexed="64"/>
      </left>
      <right style="thin">
        <color indexed="64"/>
      </right>
      <top/>
      <bottom style="medium">
        <color indexed="64"/>
      </bottom>
      <diagonal/>
    </border>
    <border>
      <left style="thin">
        <color indexed="64"/>
      </left>
      <right style="medium">
        <color indexed="64"/>
      </right>
      <top/>
      <bottom style="medium">
        <color indexed="64"/>
      </bottom>
      <diagonal/>
    </border>
    <border>
      <left/>
      <right/>
      <top style="medium">
        <color indexed="64"/>
      </top>
      <bottom/>
      <diagonal/>
    </border>
    <border>
      <left/>
      <right style="medium">
        <color indexed="64"/>
      </right>
      <top style="medium">
        <color indexed="64"/>
      </top>
      <bottom/>
      <diagonal/>
    </border>
    <border>
      <left style="thin">
        <color indexed="64"/>
      </left>
      <right/>
      <top style="medium">
        <color indexed="64"/>
      </top>
      <bottom/>
      <diagonal/>
    </border>
    <border>
      <left/>
      <right style="thin">
        <color indexed="64"/>
      </right>
      <top style="medium">
        <color indexed="64"/>
      </top>
      <bottom/>
      <diagonal/>
    </border>
    <border>
      <left style="medium">
        <color indexed="64"/>
      </left>
      <right/>
      <top style="medium">
        <color indexed="64"/>
      </top>
      <bottom/>
      <diagonal/>
    </border>
    <border>
      <left style="thin">
        <color indexed="64"/>
      </left>
      <right style="medium">
        <color indexed="64"/>
      </right>
      <top style="thin">
        <color indexed="64"/>
      </top>
      <bottom/>
      <diagonal/>
    </border>
  </borders>
  <cellStyleXfs count="5">
    <xf numFmtId="0" fontId="0" fillId="0" borderId="0"/>
    <xf numFmtId="0" fontId="17" fillId="0" borderId="0"/>
    <xf numFmtId="0" fontId="49" fillId="0" borderId="0"/>
    <xf numFmtId="0" fontId="37" fillId="0" borderId="0"/>
    <xf numFmtId="0" fontId="37" fillId="0" borderId="0"/>
  </cellStyleXfs>
  <cellXfs count="1429">
    <xf numFmtId="0" fontId="0" fillId="0" borderId="0" xfId="0"/>
    <xf numFmtId="0" fontId="1" fillId="0" borderId="0" xfId="0" applyNumberFormat="1" applyFont="1" applyBorder="1" applyAlignment="1">
      <alignment horizontal="left"/>
    </xf>
    <xf numFmtId="0" fontId="2" fillId="0" borderId="0" xfId="0" applyNumberFormat="1" applyFont="1" applyBorder="1" applyAlignment="1">
      <alignment horizontal="left"/>
    </xf>
    <xf numFmtId="0" fontId="3" fillId="0" borderId="0" xfId="0" applyNumberFormat="1" applyFont="1" applyBorder="1" applyAlignment="1">
      <alignment horizontal="left"/>
    </xf>
    <xf numFmtId="0" fontId="4" fillId="0" borderId="0" xfId="0" applyNumberFormat="1" applyFont="1" applyBorder="1" applyAlignment="1">
      <alignment horizontal="left"/>
    </xf>
    <xf numFmtId="0" fontId="5" fillId="0" borderId="0" xfId="0" applyNumberFormat="1" applyFont="1" applyBorder="1" applyAlignment="1">
      <alignment horizontal="left"/>
    </xf>
    <xf numFmtId="0" fontId="6" fillId="0" borderId="0" xfId="0" applyNumberFormat="1" applyFont="1" applyBorder="1" applyAlignment="1">
      <alignment horizontal="left"/>
    </xf>
    <xf numFmtId="0" fontId="9" fillId="0" borderId="0" xfId="0" applyNumberFormat="1" applyFont="1" applyFill="1" applyBorder="1" applyAlignment="1">
      <alignment horizontal="left"/>
    </xf>
    <xf numFmtId="0" fontId="10" fillId="0" borderId="0" xfId="0" applyNumberFormat="1" applyFont="1" applyFill="1" applyBorder="1" applyAlignment="1">
      <alignment horizontal="left"/>
    </xf>
    <xf numFmtId="0" fontId="11" fillId="0" borderId="0" xfId="0" applyFont="1" applyFill="1"/>
    <xf numFmtId="0" fontId="8" fillId="0" borderId="0" xfId="0" applyFont="1" applyFill="1" applyAlignment="1">
      <alignment horizontal="left" vertical="center"/>
    </xf>
    <xf numFmtId="0" fontId="8" fillId="0" borderId="0" xfId="0" applyFont="1" applyFill="1" applyAlignment="1">
      <alignment vertical="center"/>
    </xf>
    <xf numFmtId="0" fontId="9" fillId="0" borderId="0" xfId="0" applyFont="1" applyFill="1" applyBorder="1" applyAlignment="1">
      <alignment horizontal="center" vertical="center" wrapText="1"/>
    </xf>
    <xf numFmtId="0" fontId="9" fillId="0" borderId="0" xfId="0" applyFont="1" applyFill="1" applyAlignment="1">
      <alignment vertical="center"/>
    </xf>
    <xf numFmtId="0" fontId="8" fillId="0" borderId="0" xfId="0" applyFont="1" applyFill="1" applyBorder="1" applyAlignment="1">
      <alignment vertical="center"/>
    </xf>
    <xf numFmtId="0" fontId="9" fillId="0" borderId="0" xfId="0" applyFont="1" applyFill="1"/>
    <xf numFmtId="49" fontId="9" fillId="0" borderId="0" xfId="0" applyNumberFormat="1" applyFont="1" applyFill="1"/>
    <xf numFmtId="0" fontId="9" fillId="0" borderId="0" xfId="0" applyFont="1" applyFill="1" applyBorder="1"/>
    <xf numFmtId="0" fontId="8" fillId="0" borderId="0" xfId="0" applyFont="1" applyFill="1" applyBorder="1" applyAlignment="1">
      <alignment horizontal="left" vertical="center" wrapText="1"/>
    </xf>
    <xf numFmtId="0" fontId="13" fillId="0" borderId="0" xfId="0" applyFont="1" applyFill="1"/>
    <xf numFmtId="0" fontId="13" fillId="0" borderId="0" xfId="0" applyFont="1" applyFill="1" applyBorder="1" applyAlignment="1">
      <alignment horizontal="center" vertical="center" wrapText="1"/>
    </xf>
    <xf numFmtId="0" fontId="13" fillId="0" borderId="0" xfId="0" applyFont="1" applyFill="1" applyAlignment="1">
      <alignment vertical="center"/>
    </xf>
    <xf numFmtId="0" fontId="13" fillId="0" borderId="0" xfId="0" applyFont="1" applyFill="1" applyBorder="1" applyAlignment="1">
      <alignment vertical="center"/>
    </xf>
    <xf numFmtId="0" fontId="11" fillId="0" borderId="0" xfId="0" applyFont="1" applyFill="1" applyBorder="1"/>
    <xf numFmtId="0" fontId="11" fillId="0" borderId="0" xfId="0" applyFont="1" applyFill="1" applyAlignment="1">
      <alignment horizontal="left" vertical="center"/>
    </xf>
    <xf numFmtId="0" fontId="11" fillId="2" borderId="0" xfId="0" applyFont="1" applyFill="1"/>
    <xf numFmtId="0" fontId="15" fillId="2" borderId="0" xfId="0" applyFont="1" applyFill="1"/>
    <xf numFmtId="0" fontId="39" fillId="2" borderId="0" xfId="0" applyFont="1" applyFill="1"/>
    <xf numFmtId="0" fontId="39" fillId="0" borderId="0" xfId="0" applyFont="1" applyFill="1"/>
    <xf numFmtId="0" fontId="39" fillId="0" borderId="0" xfId="0" applyFont="1" applyFill="1" applyBorder="1"/>
    <xf numFmtId="0" fontId="40" fillId="0" borderId="0" xfId="0" applyFont="1" applyFill="1" applyBorder="1" applyAlignment="1">
      <alignment horizontal="left" vertical="center" wrapText="1"/>
    </xf>
    <xf numFmtId="164" fontId="9" fillId="0" borderId="0" xfId="0" applyNumberFormat="1" applyFont="1" applyFill="1" applyBorder="1" applyAlignment="1">
      <alignment horizontal="center" vertical="center" wrapText="1"/>
    </xf>
    <xf numFmtId="49" fontId="9" fillId="0" borderId="0" xfId="0" applyNumberFormat="1" applyFont="1" applyFill="1" applyBorder="1" applyAlignment="1">
      <alignment horizontal="center" vertical="center" wrapText="1"/>
    </xf>
    <xf numFmtId="0" fontId="9" fillId="0" borderId="0" xfId="0" applyFont="1" applyFill="1" applyBorder="1" applyAlignment="1">
      <alignment horizontal="center"/>
    </xf>
    <xf numFmtId="0" fontId="9" fillId="0" borderId="0" xfId="1" applyFont="1" applyFill="1"/>
    <xf numFmtId="49" fontId="9" fillId="0" borderId="0" xfId="0" applyNumberFormat="1" applyFont="1" applyFill="1" applyBorder="1" applyAlignment="1">
      <alignment horizontal="center" wrapText="1"/>
    </xf>
    <xf numFmtId="0" fontId="9" fillId="0" borderId="0" xfId="0" applyFont="1" applyFill="1" applyBorder="1" applyAlignment="1">
      <alignment vertical="center" wrapText="1"/>
    </xf>
    <xf numFmtId="0" fontId="9" fillId="0" borderId="0" xfId="0" applyFont="1" applyFill="1" applyBorder="1" applyAlignment="1">
      <alignment vertical="center" textRotation="90" wrapText="1"/>
    </xf>
    <xf numFmtId="0" fontId="9" fillId="0" borderId="0" xfId="0" applyFont="1" applyFill="1" applyBorder="1" applyAlignment="1">
      <alignment vertical="center"/>
    </xf>
    <xf numFmtId="0" fontId="39" fillId="0" borderId="0" xfId="0" applyFont="1" applyFill="1" applyBorder="1" applyAlignment="1"/>
    <xf numFmtId="0" fontId="9" fillId="0" borderId="0" xfId="0" applyFont="1" applyFill="1" applyBorder="1" applyAlignment="1">
      <alignment horizontal="center" vertical="center"/>
    </xf>
    <xf numFmtId="0" fontId="9" fillId="3" borderId="0" xfId="0" applyNumberFormat="1" applyFont="1" applyFill="1" applyBorder="1" applyAlignment="1">
      <alignment horizontal="left"/>
    </xf>
    <xf numFmtId="0" fontId="13" fillId="3" borderId="1" xfId="0" applyFont="1" applyFill="1" applyBorder="1" applyAlignment="1">
      <alignment horizontal="center" vertical="center" wrapText="1"/>
    </xf>
    <xf numFmtId="0" fontId="13" fillId="3" borderId="2"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4"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0" xfId="0" applyFont="1" applyFill="1"/>
    <xf numFmtId="0" fontId="13" fillId="3" borderId="0" xfId="0" applyFont="1" applyFill="1" applyAlignment="1">
      <alignment vertical="center"/>
    </xf>
    <xf numFmtId="0" fontId="13" fillId="3" borderId="0" xfId="0" applyFont="1" applyFill="1" applyBorder="1" applyAlignment="1">
      <alignment vertical="center"/>
    </xf>
    <xf numFmtId="0" fontId="13" fillId="3" borderId="5" xfId="0" applyFont="1" applyFill="1" applyBorder="1" applyAlignment="1">
      <alignment horizontal="center" vertical="center" wrapText="1"/>
    </xf>
    <xf numFmtId="49" fontId="14" fillId="3" borderId="0" xfId="0" applyNumberFormat="1" applyFont="1" applyFill="1" applyBorder="1" applyAlignment="1">
      <alignment horizontal="right" vertical="center"/>
    </xf>
    <xf numFmtId="0" fontId="8" fillId="0" borderId="0" xfId="0" applyNumberFormat="1" applyFont="1" applyFill="1" applyBorder="1" applyAlignment="1">
      <alignment wrapText="1"/>
    </xf>
    <xf numFmtId="49" fontId="9" fillId="3" borderId="0" xfId="0" applyNumberFormat="1" applyFont="1" applyFill="1" applyBorder="1" applyAlignment="1">
      <alignment horizontal="center" wrapText="1"/>
    </xf>
    <xf numFmtId="0" fontId="9" fillId="3" borderId="0" xfId="0" applyFont="1" applyFill="1" applyBorder="1" applyAlignment="1">
      <alignment horizontal="center" vertical="center" wrapText="1"/>
    </xf>
    <xf numFmtId="0" fontId="9" fillId="0" borderId="0" xfId="0" applyFont="1" applyFill="1" applyAlignment="1">
      <alignment vertical="center" wrapText="1"/>
    </xf>
    <xf numFmtId="0" fontId="18" fillId="0" borderId="0" xfId="0" applyFont="1" applyFill="1" applyBorder="1" applyAlignment="1">
      <alignment vertical="center"/>
    </xf>
    <xf numFmtId="0" fontId="18" fillId="0" borderId="0" xfId="0" applyFont="1" applyFill="1" applyBorder="1"/>
    <xf numFmtId="0" fontId="18" fillId="0" borderId="0" xfId="0" applyFont="1" applyFill="1"/>
    <xf numFmtId="0" fontId="9" fillId="2" borderId="0" xfId="0" applyFont="1" applyFill="1" applyAlignment="1">
      <alignment vertical="center"/>
    </xf>
    <xf numFmtId="0" fontId="0" fillId="2" borderId="0" xfId="0" applyFill="1"/>
    <xf numFmtId="0" fontId="9" fillId="0" borderId="0" xfId="0" applyNumberFormat="1" applyFont="1" applyFill="1" applyBorder="1" applyAlignment="1">
      <alignment horizontal="right" wrapText="1"/>
    </xf>
    <xf numFmtId="0" fontId="0" fillId="0" borderId="0" xfId="0" applyFont="1" applyFill="1" applyAlignment="1">
      <alignment horizontal="center" vertical="center" wrapText="1"/>
    </xf>
    <xf numFmtId="0" fontId="0" fillId="0" borderId="0" xfId="0" applyFill="1"/>
    <xf numFmtId="0" fontId="41" fillId="0" borderId="0" xfId="0" applyFont="1" applyFill="1" applyAlignment="1">
      <alignment horizontal="center" vertical="center" wrapText="1"/>
    </xf>
    <xf numFmtId="0" fontId="10" fillId="0" borderId="0" xfId="0" applyNumberFormat="1" applyFont="1" applyFill="1" applyBorder="1" applyAlignment="1"/>
    <xf numFmtId="0" fontId="8" fillId="0" borderId="0" xfId="0" applyNumberFormat="1" applyFont="1" applyFill="1" applyBorder="1" applyAlignment="1">
      <alignment horizontal="left"/>
    </xf>
    <xf numFmtId="0" fontId="0" fillId="0" borderId="0" xfId="0" applyFill="1" applyAlignment="1"/>
    <xf numFmtId="0" fontId="19" fillId="0" borderId="0" xfId="0" applyNumberFormat="1" applyFont="1" applyFill="1" applyBorder="1" applyAlignment="1"/>
    <xf numFmtId="0" fontId="19" fillId="0" borderId="0" xfId="0" applyNumberFormat="1" applyFont="1" applyFill="1" applyBorder="1" applyAlignment="1">
      <alignment horizontal="left"/>
    </xf>
    <xf numFmtId="49" fontId="20" fillId="0" borderId="0" xfId="0" applyNumberFormat="1" applyFont="1" applyFill="1" applyBorder="1" applyAlignment="1">
      <alignment horizontal="left" wrapText="1"/>
    </xf>
    <xf numFmtId="0" fontId="8" fillId="0" borderId="0" xfId="0" applyFont="1" applyFill="1" applyBorder="1"/>
    <xf numFmtId="0" fontId="14" fillId="0" borderId="0" xfId="0" applyFont="1" applyFill="1" applyAlignment="1">
      <alignment wrapText="1"/>
    </xf>
    <xf numFmtId="0" fontId="13" fillId="0" borderId="5" xfId="0" applyFont="1" applyFill="1" applyBorder="1" applyAlignment="1">
      <alignment vertical="center" wrapText="1"/>
    </xf>
    <xf numFmtId="164" fontId="13" fillId="0" borderId="5" xfId="0" applyNumberFormat="1" applyFont="1" applyFill="1" applyBorder="1" applyAlignment="1">
      <alignment vertical="center" wrapText="1"/>
    </xf>
    <xf numFmtId="49" fontId="13" fillId="0" borderId="5" xfId="0" applyNumberFormat="1" applyFont="1" applyFill="1" applyBorder="1" applyAlignment="1">
      <alignment vertical="center" wrapText="1"/>
    </xf>
    <xf numFmtId="0" fontId="13" fillId="0" borderId="5" xfId="0" applyFont="1" applyFill="1" applyBorder="1" applyAlignment="1"/>
    <xf numFmtId="0" fontId="0" fillId="0" borderId="0" xfId="0" applyFont="1" applyFill="1" applyAlignment="1">
      <alignment horizontal="center" wrapText="1"/>
    </xf>
    <xf numFmtId="0" fontId="8" fillId="0" borderId="0" xfId="0" applyFont="1" applyFill="1" applyBorder="1" applyAlignment="1">
      <alignment horizontal="left" wrapText="1"/>
    </xf>
    <xf numFmtId="0" fontId="14" fillId="0" borderId="0" xfId="0" applyFont="1" applyFill="1" applyBorder="1" applyAlignment="1">
      <alignment horizontal="right" vertical="center"/>
    </xf>
    <xf numFmtId="0" fontId="13" fillId="0" borderId="0" xfId="0" applyFont="1" applyFill="1" applyBorder="1" applyAlignment="1">
      <alignment horizontal="center"/>
    </xf>
    <xf numFmtId="0" fontId="13" fillId="0" borderId="0" xfId="0" applyFont="1" applyFill="1" applyBorder="1" applyAlignment="1">
      <alignment horizontal="center" wrapText="1"/>
    </xf>
    <xf numFmtId="0" fontId="10" fillId="3" borderId="0" xfId="0" applyNumberFormat="1" applyFont="1" applyFill="1" applyBorder="1" applyAlignment="1"/>
    <xf numFmtId="0" fontId="39" fillId="3" borderId="0" xfId="0" applyFont="1" applyFill="1" applyBorder="1" applyAlignment="1"/>
    <xf numFmtId="0" fontId="0" fillId="0" borderId="0" xfId="0" applyAlignment="1"/>
    <xf numFmtId="49" fontId="12" fillId="3" borderId="0" xfId="0" applyNumberFormat="1" applyFont="1" applyFill="1" applyBorder="1" applyAlignment="1">
      <alignment horizontal="left" wrapText="1"/>
    </xf>
    <xf numFmtId="0" fontId="8" fillId="3" borderId="0" xfId="0" applyFont="1" applyFill="1" applyBorder="1"/>
    <xf numFmtId="49" fontId="23" fillId="3" borderId="0" xfId="0" applyNumberFormat="1" applyFont="1" applyFill="1" applyBorder="1" applyAlignment="1"/>
    <xf numFmtId="0" fontId="13" fillId="3" borderId="0" xfId="0" applyFont="1" applyFill="1" applyBorder="1"/>
    <xf numFmtId="0" fontId="13" fillId="3" borderId="0" xfId="0" applyFont="1" applyFill="1" applyBorder="1" applyAlignment="1">
      <alignment vertical="center" wrapText="1"/>
    </xf>
    <xf numFmtId="0" fontId="13" fillId="3" borderId="0" xfId="0" applyNumberFormat="1" applyFont="1" applyFill="1" applyBorder="1" applyAlignment="1">
      <alignment horizontal="left"/>
    </xf>
    <xf numFmtId="0" fontId="13" fillId="3" borderId="0" xfId="0" applyFont="1" applyFill="1" applyBorder="1" applyAlignment="1">
      <alignment horizontal="left" vertical="center" wrapText="1" indent="4"/>
    </xf>
    <xf numFmtId="164" fontId="13" fillId="3" borderId="0" xfId="0" applyNumberFormat="1" applyFont="1" applyFill="1" applyBorder="1" applyAlignment="1">
      <alignment horizontal="center" vertical="center" wrapText="1"/>
    </xf>
    <xf numFmtId="49" fontId="13" fillId="3" borderId="0" xfId="0" applyNumberFormat="1" applyFont="1" applyFill="1" applyBorder="1" applyAlignment="1">
      <alignment horizontal="center" vertical="center" wrapText="1"/>
    </xf>
    <xf numFmtId="0" fontId="13" fillId="3" borderId="0" xfId="0" applyFont="1" applyFill="1" applyBorder="1" applyAlignment="1">
      <alignment horizontal="center"/>
    </xf>
    <xf numFmtId="49" fontId="14" fillId="3" borderId="0" xfId="0" applyNumberFormat="1" applyFont="1" applyFill="1" applyBorder="1" applyAlignment="1">
      <alignment vertical="center" wrapText="1"/>
    </xf>
    <xf numFmtId="0" fontId="13" fillId="3" borderId="0" xfId="0" applyFont="1" applyFill="1" applyBorder="1" applyAlignment="1"/>
    <xf numFmtId="0" fontId="14" fillId="3" borderId="0" xfId="0" applyFont="1" applyFill="1" applyBorder="1" applyAlignment="1">
      <alignment horizontal="right" vertical="center" wrapText="1"/>
    </xf>
    <xf numFmtId="0" fontId="13" fillId="3" borderId="0" xfId="0" applyFont="1" applyFill="1" applyBorder="1" applyAlignment="1">
      <alignment horizontal="center" vertical="center"/>
    </xf>
    <xf numFmtId="0" fontId="14" fillId="3" borderId="5" xfId="0" applyFont="1" applyFill="1" applyBorder="1" applyAlignment="1">
      <alignment horizontal="right" vertical="center" wrapText="1"/>
    </xf>
    <xf numFmtId="0" fontId="13" fillId="3" borderId="5" xfId="0" applyFont="1" applyFill="1" applyBorder="1" applyAlignment="1">
      <alignment horizontal="center" vertical="center"/>
    </xf>
    <xf numFmtId="0" fontId="13" fillId="3" borderId="5" xfId="0" applyFont="1" applyFill="1" applyBorder="1" applyAlignment="1">
      <alignment horizontal="center"/>
    </xf>
    <xf numFmtId="0" fontId="14" fillId="3" borderId="0" xfId="0" applyFont="1" applyFill="1" applyAlignment="1">
      <alignment horizontal="left" wrapText="1"/>
    </xf>
    <xf numFmtId="0" fontId="14" fillId="3" borderId="0" xfId="0" applyFont="1" applyFill="1" applyBorder="1" applyAlignment="1">
      <alignment horizontal="left" vertical="center" wrapText="1"/>
    </xf>
    <xf numFmtId="0" fontId="11" fillId="0" borderId="0" xfId="0" applyFont="1" applyFill="1" applyAlignment="1">
      <alignment vertical="center"/>
    </xf>
    <xf numFmtId="0" fontId="13" fillId="3" borderId="0" xfId="0" applyFont="1" applyFill="1" applyBorder="1" applyAlignment="1">
      <alignment horizontal="left" vertical="center" indent="4"/>
    </xf>
    <xf numFmtId="49" fontId="13" fillId="3" borderId="0" xfId="0" applyNumberFormat="1" applyFont="1" applyFill="1" applyBorder="1" applyAlignment="1">
      <alignment horizontal="center" vertical="center"/>
    </xf>
    <xf numFmtId="49" fontId="14" fillId="3" borderId="0" xfId="0" applyNumberFormat="1" applyFont="1" applyFill="1" applyBorder="1" applyAlignment="1">
      <alignment horizontal="left" vertical="center" wrapText="1"/>
    </xf>
    <xf numFmtId="0" fontId="13" fillId="3" borderId="0" xfId="0" applyFont="1" applyFill="1" applyBorder="1" applyAlignment="1">
      <alignment vertical="center" textRotation="90" wrapText="1"/>
    </xf>
    <xf numFmtId="0" fontId="14" fillId="3" borderId="0" xfId="0" applyFont="1" applyFill="1" applyBorder="1" applyAlignment="1">
      <alignment vertical="center"/>
    </xf>
    <xf numFmtId="0" fontId="24" fillId="3" borderId="0" xfId="0" applyFont="1" applyFill="1" applyAlignment="1"/>
    <xf numFmtId="0" fontId="25" fillId="3" borderId="0" xfId="0" applyFont="1" applyFill="1" applyBorder="1" applyAlignment="1">
      <alignment horizontal="right" wrapText="1"/>
    </xf>
    <xf numFmtId="164" fontId="24" fillId="3" borderId="0" xfId="0" applyNumberFormat="1" applyFont="1" applyFill="1" applyBorder="1" applyAlignment="1">
      <alignment horizontal="center" wrapText="1"/>
    </xf>
    <xf numFmtId="0" fontId="24" fillId="3" borderId="0" xfId="0" applyFont="1" applyFill="1" applyBorder="1" applyAlignment="1">
      <alignment horizontal="center" wrapText="1"/>
    </xf>
    <xf numFmtId="0" fontId="13" fillId="3" borderId="0" xfId="0" applyFont="1" applyFill="1" applyBorder="1" applyAlignment="1">
      <alignment horizontal="left" vertical="center" wrapText="1"/>
    </xf>
    <xf numFmtId="0" fontId="13" fillId="0" borderId="0" xfId="0" applyNumberFormat="1" applyFont="1" applyFill="1" applyBorder="1" applyAlignment="1">
      <alignment horizontal="left"/>
    </xf>
    <xf numFmtId="0" fontId="14" fillId="0" borderId="0" xfId="0" applyFont="1" applyFill="1" applyAlignment="1">
      <alignment vertical="center"/>
    </xf>
    <xf numFmtId="49" fontId="14" fillId="0" borderId="0" xfId="0" applyNumberFormat="1" applyFont="1" applyFill="1" applyBorder="1" applyAlignment="1">
      <alignment horizontal="right" vertical="center"/>
    </xf>
    <xf numFmtId="49" fontId="13" fillId="0" borderId="0" xfId="0" applyNumberFormat="1" applyFont="1" applyFill="1" applyBorder="1" applyAlignment="1">
      <alignment horizontal="right" vertical="center"/>
    </xf>
    <xf numFmtId="49" fontId="13" fillId="0" borderId="0" xfId="0" applyNumberFormat="1" applyFont="1" applyFill="1" applyBorder="1" applyAlignment="1">
      <alignment horizontal="center" wrapText="1"/>
    </xf>
    <xf numFmtId="49" fontId="13" fillId="0" borderId="0" xfId="0" applyNumberFormat="1" applyFont="1" applyFill="1" applyBorder="1" applyAlignment="1">
      <alignment horizontal="left" vertical="center"/>
    </xf>
    <xf numFmtId="49" fontId="14" fillId="0" borderId="0" xfId="0" applyNumberFormat="1" applyFont="1" applyFill="1" applyBorder="1" applyAlignment="1">
      <alignment horizontal="left" vertical="center"/>
    </xf>
    <xf numFmtId="0" fontId="14" fillId="0" borderId="0" xfId="0" applyFont="1" applyFill="1" applyBorder="1"/>
    <xf numFmtId="0" fontId="42" fillId="0" borderId="0" xfId="0" applyFont="1" applyBorder="1" applyAlignment="1">
      <alignment vertical="center" wrapText="1"/>
    </xf>
    <xf numFmtId="0" fontId="42" fillId="0" borderId="0" xfId="0" applyFont="1" applyBorder="1" applyAlignment="1">
      <alignment horizontal="left" vertical="center" wrapText="1"/>
    </xf>
    <xf numFmtId="0" fontId="0" fillId="0" borderId="0" xfId="0" applyFont="1"/>
    <xf numFmtId="0" fontId="43" fillId="0" borderId="1" xfId="0" applyFont="1" applyBorder="1" applyAlignment="1">
      <alignment horizontal="center" vertical="center" wrapText="1"/>
    </xf>
    <xf numFmtId="0" fontId="43" fillId="0" borderId="6" xfId="0" applyFont="1" applyBorder="1" applyAlignment="1">
      <alignment horizontal="center" vertical="center" wrapText="1"/>
    </xf>
    <xf numFmtId="0" fontId="43" fillId="0" borderId="7" xfId="0" applyFont="1" applyBorder="1" applyAlignment="1">
      <alignment horizontal="center" vertical="center" wrapText="1"/>
    </xf>
    <xf numFmtId="0" fontId="43" fillId="0" borderId="8" xfId="0" applyFont="1" applyBorder="1" applyAlignment="1">
      <alignment horizontal="center" vertical="center" wrapText="1"/>
    </xf>
    <xf numFmtId="0" fontId="41" fillId="0" borderId="1" xfId="0" applyFont="1" applyBorder="1" applyAlignment="1">
      <alignment vertical="center" wrapText="1"/>
    </xf>
    <xf numFmtId="49" fontId="41" fillId="0" borderId="9" xfId="0" applyNumberFormat="1" applyFont="1" applyBorder="1" applyAlignment="1">
      <alignment horizontal="center" vertical="center" wrapText="1"/>
    </xf>
    <xf numFmtId="0" fontId="41" fillId="0" borderId="10" xfId="0" applyFont="1" applyBorder="1" applyAlignment="1">
      <alignment vertical="center" wrapText="1"/>
    </xf>
    <xf numFmtId="49" fontId="41" fillId="0" borderId="11" xfId="0" applyNumberFormat="1" applyFont="1" applyBorder="1" applyAlignment="1">
      <alignment horizontal="center" vertical="center" wrapText="1"/>
    </xf>
    <xf numFmtId="0" fontId="41" fillId="0" borderId="12" xfId="0" applyFont="1" applyBorder="1" applyAlignment="1">
      <alignment vertical="center" wrapText="1"/>
    </xf>
    <xf numFmtId="0" fontId="42" fillId="0" borderId="0" xfId="0" applyFont="1" applyBorder="1" applyAlignment="1">
      <alignment horizontal="right" vertical="center" wrapText="1"/>
    </xf>
    <xf numFmtId="49" fontId="41" fillId="0" borderId="13" xfId="0" applyNumberFormat="1" applyFont="1" applyBorder="1" applyAlignment="1">
      <alignment horizontal="center" vertical="center" wrapText="1"/>
    </xf>
    <xf numFmtId="0" fontId="41" fillId="0" borderId="14" xfId="0" applyFont="1" applyBorder="1" applyAlignment="1">
      <alignment horizontal="center" vertical="center" wrapText="1"/>
    </xf>
    <xf numFmtId="0" fontId="38" fillId="0" borderId="0" xfId="0" applyFont="1" applyAlignment="1">
      <alignment horizontal="justify" vertical="center"/>
    </xf>
    <xf numFmtId="0" fontId="41" fillId="0" borderId="0" xfId="0" applyFont="1" applyAlignment="1"/>
    <xf numFmtId="0" fontId="41" fillId="0" borderId="0" xfId="0" applyFont="1" applyBorder="1" applyAlignment="1">
      <alignment horizontal="center" vertical="center" wrapText="1"/>
    </xf>
    <xf numFmtId="0" fontId="43" fillId="0" borderId="10" xfId="0" applyFont="1" applyBorder="1" applyAlignment="1">
      <alignment horizontal="center" vertical="center" wrapText="1"/>
    </xf>
    <xf numFmtId="0" fontId="43" fillId="0" borderId="15" xfId="0" applyFont="1" applyBorder="1" applyAlignment="1">
      <alignment horizontal="center" vertical="center" wrapText="1"/>
    </xf>
    <xf numFmtId="0" fontId="43" fillId="0" borderId="16" xfId="0" applyFont="1" applyBorder="1" applyAlignment="1">
      <alignment horizontal="center" vertical="center" wrapText="1"/>
    </xf>
    <xf numFmtId="49" fontId="41" fillId="0" borderId="17" xfId="0" applyNumberFormat="1" applyFont="1" applyBorder="1" applyAlignment="1">
      <alignment horizontal="center" vertical="center" wrapText="1"/>
    </xf>
    <xf numFmtId="0" fontId="41" fillId="0" borderId="18" xfId="0" applyFont="1" applyBorder="1" applyAlignment="1">
      <alignment vertical="center" wrapText="1"/>
    </xf>
    <xf numFmtId="0" fontId="41" fillId="0" borderId="0" xfId="0" applyFont="1" applyBorder="1" applyAlignment="1">
      <alignment vertical="center" wrapText="1"/>
    </xf>
    <xf numFmtId="0" fontId="41" fillId="0" borderId="12" xfId="0" applyFont="1" applyBorder="1" applyAlignment="1">
      <alignment horizontal="center" vertical="center" wrapText="1"/>
    </xf>
    <xf numFmtId="0" fontId="41" fillId="0" borderId="11" xfId="0" applyFont="1" applyBorder="1" applyAlignment="1">
      <alignment horizontal="center" vertical="center" wrapText="1"/>
    </xf>
    <xf numFmtId="0" fontId="41" fillId="0" borderId="17" xfId="0" applyFont="1" applyBorder="1" applyAlignment="1">
      <alignment horizontal="center" vertical="center" wrapText="1"/>
    </xf>
    <xf numFmtId="0" fontId="41" fillId="0" borderId="9" xfId="0" applyFont="1" applyBorder="1" applyAlignment="1">
      <alignment horizontal="center" vertical="center" wrapText="1"/>
    </xf>
    <xf numFmtId="0" fontId="41" fillId="0" borderId="19" xfId="0" applyFont="1" applyBorder="1" applyAlignment="1">
      <alignment horizontal="center" vertical="center" wrapText="1"/>
    </xf>
    <xf numFmtId="0" fontId="41" fillId="0" borderId="16" xfId="0" applyFont="1" applyBorder="1" applyAlignment="1">
      <alignment horizontal="center" vertical="center" wrapText="1"/>
    </xf>
    <xf numFmtId="0" fontId="41" fillId="0" borderId="20" xfId="0" applyFont="1" applyBorder="1" applyAlignment="1">
      <alignment horizontal="center" vertical="center" wrapText="1"/>
    </xf>
    <xf numFmtId="2" fontId="41" fillId="0" borderId="10" xfId="0" applyNumberFormat="1" applyFont="1" applyBorder="1" applyAlignment="1">
      <alignment vertical="center" wrapText="1"/>
    </xf>
    <xf numFmtId="2" fontId="41" fillId="0" borderId="12" xfId="0" applyNumberFormat="1" applyFont="1" applyBorder="1" applyAlignment="1">
      <alignment vertical="center" wrapText="1"/>
    </xf>
    <xf numFmtId="2" fontId="41" fillId="0" borderId="14" xfId="0" applyNumberFormat="1" applyFont="1" applyBorder="1" applyAlignment="1">
      <alignment horizontal="center" vertical="center" wrapText="1"/>
    </xf>
    <xf numFmtId="4" fontId="41" fillId="0" borderId="18" xfId="0" applyNumberFormat="1" applyFont="1" applyBorder="1" applyAlignment="1">
      <alignment vertical="center" wrapText="1"/>
    </xf>
    <xf numFmtId="4" fontId="41" fillId="0" borderId="10" xfId="0" applyNumberFormat="1" applyFont="1" applyBorder="1" applyAlignment="1">
      <alignment vertical="center" wrapText="1"/>
    </xf>
    <xf numFmtId="4" fontId="41" fillId="0" borderId="12" xfId="0" applyNumberFormat="1" applyFont="1" applyBorder="1" applyAlignment="1">
      <alignment horizontal="right" vertical="center" wrapText="1"/>
    </xf>
    <xf numFmtId="4" fontId="41" fillId="0" borderId="10" xfId="0" applyNumberFormat="1" applyFont="1" applyBorder="1" applyAlignment="1">
      <alignment horizontal="right" vertical="center" wrapText="1"/>
    </xf>
    <xf numFmtId="0" fontId="28" fillId="0" borderId="0" xfId="0" applyFont="1" applyFill="1" applyAlignment="1"/>
    <xf numFmtId="0" fontId="44" fillId="0" borderId="0" xfId="0" applyFont="1" applyFill="1" applyBorder="1"/>
    <xf numFmtId="49" fontId="8" fillId="0" borderId="0" xfId="0" applyNumberFormat="1" applyFont="1" applyFill="1" applyBorder="1" applyAlignment="1">
      <alignment horizontal="right" vertical="center"/>
    </xf>
    <xf numFmtId="49" fontId="9" fillId="0" borderId="0" xfId="0" applyNumberFormat="1" applyFont="1" applyFill="1" applyBorder="1" applyAlignment="1">
      <alignment horizontal="right" vertical="center"/>
    </xf>
    <xf numFmtId="0" fontId="8" fillId="0" borderId="0" xfId="0" applyFont="1" applyFill="1" applyBorder="1" applyAlignment="1">
      <alignment horizontal="right" vertical="center" wrapText="1"/>
    </xf>
    <xf numFmtId="0" fontId="43" fillId="0" borderId="15" xfId="0" applyFont="1" applyFill="1" applyBorder="1" applyAlignment="1">
      <alignment horizontal="center" vertical="center" wrapText="1"/>
    </xf>
    <xf numFmtId="0" fontId="43" fillId="0" borderId="16" xfId="0" applyFont="1" applyFill="1" applyBorder="1" applyAlignment="1">
      <alignment horizontal="center" vertical="center" wrapText="1"/>
    </xf>
    <xf numFmtId="0" fontId="41" fillId="0" borderId="18" xfId="0" applyFont="1" applyFill="1" applyBorder="1" applyAlignment="1">
      <alignment vertical="center" wrapText="1"/>
    </xf>
    <xf numFmtId="0" fontId="41" fillId="0" borderId="10" xfId="0" applyFont="1" applyFill="1" applyBorder="1" applyAlignment="1">
      <alignment vertical="center" wrapText="1"/>
    </xf>
    <xf numFmtId="4" fontId="41" fillId="0" borderId="10" xfId="0" applyNumberFormat="1" applyFont="1" applyFill="1" applyBorder="1" applyAlignment="1">
      <alignment horizontal="right" vertical="center" wrapText="1"/>
    </xf>
    <xf numFmtId="0" fontId="41" fillId="0" borderId="1" xfId="0" applyFont="1" applyFill="1" applyBorder="1" applyAlignment="1">
      <alignment vertical="center" wrapText="1"/>
    </xf>
    <xf numFmtId="49" fontId="41" fillId="0" borderId="17" xfId="0" applyNumberFormat="1" applyFont="1" applyFill="1" applyBorder="1" applyAlignment="1">
      <alignment horizontal="center" vertical="center" wrapText="1"/>
    </xf>
    <xf numFmtId="2" fontId="41" fillId="0" borderId="18" xfId="0" applyNumberFormat="1" applyFont="1" applyFill="1" applyBorder="1" applyAlignment="1">
      <alignment vertical="center" wrapText="1"/>
    </xf>
    <xf numFmtId="0" fontId="0" fillId="0" borderId="0" xfId="0" applyFont="1" applyFill="1"/>
    <xf numFmtId="49" fontId="41" fillId="0" borderId="9" xfId="0" applyNumberFormat="1" applyFont="1" applyFill="1" applyBorder="1" applyAlignment="1">
      <alignment horizontal="center" vertical="center" wrapText="1"/>
    </xf>
    <xf numFmtId="2" fontId="41" fillId="0" borderId="10" xfId="0" applyNumberFormat="1" applyFont="1" applyFill="1" applyBorder="1" applyAlignment="1">
      <alignment vertical="center" wrapText="1"/>
    </xf>
    <xf numFmtId="0" fontId="42" fillId="0" borderId="0" xfId="0" applyFont="1" applyFill="1" applyBorder="1" applyAlignment="1">
      <alignment horizontal="right" vertical="center" wrapText="1"/>
    </xf>
    <xf numFmtId="0" fontId="41" fillId="0" borderId="11" xfId="0" applyFont="1" applyFill="1" applyBorder="1" applyAlignment="1">
      <alignment horizontal="center" vertical="center" wrapText="1"/>
    </xf>
    <xf numFmtId="0" fontId="41" fillId="0" borderId="12" xfId="0" applyFont="1" applyFill="1" applyBorder="1" applyAlignment="1">
      <alignment horizontal="center" vertical="center" wrapText="1"/>
    </xf>
    <xf numFmtId="2" fontId="41" fillId="0" borderId="12" xfId="0" applyNumberFormat="1" applyFont="1" applyFill="1" applyBorder="1" applyAlignment="1">
      <alignment horizontal="right" vertical="center" wrapText="1"/>
    </xf>
    <xf numFmtId="0" fontId="41" fillId="0" borderId="17" xfId="0" applyFont="1" applyFill="1" applyBorder="1" applyAlignment="1">
      <alignment horizontal="center" vertical="center" wrapText="1"/>
    </xf>
    <xf numFmtId="4" fontId="41" fillId="0" borderId="18" xfId="0" applyNumberFormat="1" applyFont="1" applyFill="1" applyBorder="1" applyAlignment="1">
      <alignment vertical="center" wrapText="1"/>
    </xf>
    <xf numFmtId="0" fontId="41" fillId="0" borderId="9" xfId="0" applyFont="1" applyFill="1" applyBorder="1" applyAlignment="1">
      <alignment horizontal="center" vertical="center" wrapText="1"/>
    </xf>
    <xf numFmtId="4" fontId="41" fillId="0" borderId="10" xfId="0" applyNumberFormat="1" applyFont="1" applyFill="1" applyBorder="1" applyAlignment="1">
      <alignment vertical="center" wrapText="1"/>
    </xf>
    <xf numFmtId="4" fontId="41" fillId="0" borderId="12" xfId="0" applyNumberFormat="1" applyFont="1" applyFill="1" applyBorder="1" applyAlignment="1">
      <alignment horizontal="center" vertical="center" wrapText="1"/>
    </xf>
    <xf numFmtId="49" fontId="14" fillId="0" borderId="0" xfId="0" applyNumberFormat="1" applyFont="1" applyFill="1" applyBorder="1" applyAlignment="1">
      <alignment vertical="center"/>
    </xf>
    <xf numFmtId="0" fontId="2" fillId="0" borderId="0" xfId="0" applyNumberFormat="1" applyFont="1" applyFill="1" applyBorder="1" applyAlignment="1">
      <alignment horizontal="left"/>
    </xf>
    <xf numFmtId="0" fontId="4" fillId="0" borderId="0" xfId="0" applyFont="1"/>
    <xf numFmtId="0" fontId="4" fillId="0" borderId="0" xfId="0" applyFont="1" applyAlignment="1"/>
    <xf numFmtId="0" fontId="41" fillId="0" borderId="14" xfId="0" applyFont="1" applyBorder="1" applyAlignment="1">
      <alignment horizontal="center" vertical="center" wrapText="1"/>
    </xf>
    <xf numFmtId="2" fontId="41" fillId="0" borderId="21" xfId="0" applyNumberFormat="1" applyFont="1" applyBorder="1" applyAlignment="1">
      <alignment vertical="center" wrapText="1"/>
    </xf>
    <xf numFmtId="2" fontId="41" fillId="0" borderId="12" xfId="0" applyNumberFormat="1" applyFont="1" applyBorder="1" applyAlignment="1">
      <alignment horizontal="right" vertical="center" wrapText="1"/>
    </xf>
    <xf numFmtId="4" fontId="41" fillId="0" borderId="22" xfId="0" applyNumberFormat="1" applyFont="1" applyBorder="1" applyAlignment="1">
      <alignment vertical="center" wrapText="1"/>
    </xf>
    <xf numFmtId="2" fontId="41" fillId="0" borderId="18" xfId="0" applyNumberFormat="1" applyFont="1" applyBorder="1" applyAlignment="1">
      <alignment vertical="center" wrapText="1"/>
    </xf>
    <xf numFmtId="2" fontId="41" fillId="0" borderId="20" xfId="0" applyNumberFormat="1" applyFont="1" applyBorder="1" applyAlignment="1">
      <alignment vertical="center" wrapText="1"/>
    </xf>
    <xf numFmtId="0" fontId="41" fillId="0" borderId="20" xfId="0" applyFont="1" applyBorder="1" applyAlignment="1">
      <alignment vertical="center" wrapText="1"/>
    </xf>
    <xf numFmtId="0" fontId="43" fillId="0" borderId="12" xfId="0" applyFont="1" applyBorder="1" applyAlignment="1">
      <alignment horizontal="center" vertical="center" wrapText="1"/>
    </xf>
    <xf numFmtId="0" fontId="41" fillId="0" borderId="23" xfId="0" applyFont="1" applyBorder="1" applyAlignment="1">
      <alignment vertical="center" wrapText="1"/>
    </xf>
    <xf numFmtId="0" fontId="41" fillId="0" borderId="24" xfId="0" applyFont="1" applyBorder="1" applyAlignment="1">
      <alignment horizontal="center" vertical="center" wrapText="1"/>
    </xf>
    <xf numFmtId="2" fontId="41" fillId="0" borderId="25" xfId="0" applyNumberFormat="1" applyFont="1" applyBorder="1" applyAlignment="1">
      <alignment vertical="center" wrapText="1"/>
    </xf>
    <xf numFmtId="2" fontId="41" fillId="0" borderId="26" xfId="0" applyNumberFormat="1" applyFont="1" applyBorder="1" applyAlignment="1">
      <alignment vertical="center" wrapText="1"/>
    </xf>
    <xf numFmtId="2" fontId="41" fillId="0" borderId="27" xfId="0" applyNumberFormat="1" applyFont="1" applyBorder="1" applyAlignment="1">
      <alignment vertical="center" wrapText="1"/>
    </xf>
    <xf numFmtId="0" fontId="41" fillId="0" borderId="28" xfId="0" applyFont="1" applyBorder="1" applyAlignment="1">
      <alignment horizontal="center" vertical="center" wrapText="1"/>
    </xf>
    <xf numFmtId="2" fontId="41" fillId="0" borderId="22" xfId="0" applyNumberFormat="1" applyFont="1" applyBorder="1" applyAlignment="1">
      <alignment vertical="center" wrapText="1"/>
    </xf>
    <xf numFmtId="2" fontId="41" fillId="0" borderId="29" xfId="0" applyNumberFormat="1" applyFont="1" applyBorder="1" applyAlignment="1">
      <alignment vertical="center" wrapText="1"/>
    </xf>
    <xf numFmtId="0" fontId="10" fillId="0" borderId="0" xfId="0" applyNumberFormat="1" applyFont="1" applyBorder="1" applyAlignment="1">
      <alignment horizontal="left"/>
    </xf>
    <xf numFmtId="0" fontId="10" fillId="0" borderId="3" xfId="0" applyNumberFormat="1" applyFont="1" applyBorder="1" applyAlignment="1">
      <alignment horizontal="center" vertical="top"/>
    </xf>
    <xf numFmtId="0" fontId="10" fillId="0" borderId="2" xfId="0" applyNumberFormat="1" applyFont="1" applyFill="1" applyBorder="1" applyAlignment="1">
      <alignment horizontal="left" indent="1"/>
    </xf>
    <xf numFmtId="0" fontId="10" fillId="0" borderId="3" xfId="0" applyNumberFormat="1" applyFont="1" applyBorder="1" applyAlignment="1">
      <alignment horizontal="center"/>
    </xf>
    <xf numFmtId="0" fontId="10" fillId="0" borderId="30" xfId="0" applyNumberFormat="1" applyFont="1" applyBorder="1" applyAlignment="1">
      <alignment vertical="top"/>
    </xf>
    <xf numFmtId="0" fontId="10" fillId="0" borderId="31" xfId="0" applyNumberFormat="1" applyFont="1" applyBorder="1" applyAlignment="1">
      <alignment vertical="top"/>
    </xf>
    <xf numFmtId="0" fontId="12" fillId="0" borderId="0" xfId="0" applyNumberFormat="1" applyFont="1" applyBorder="1" applyAlignment="1">
      <alignment horizontal="left"/>
    </xf>
    <xf numFmtId="0" fontId="16" fillId="0" borderId="0" xfId="0" applyNumberFormat="1" applyFont="1" applyBorder="1" applyAlignment="1">
      <alignment horizontal="left"/>
    </xf>
    <xf numFmtId="0" fontId="22" fillId="0" borderId="0" xfId="0" applyNumberFormat="1" applyFont="1" applyBorder="1" applyAlignment="1">
      <alignment horizontal="left"/>
    </xf>
    <xf numFmtId="0" fontId="22" fillId="0" borderId="0" xfId="0" applyNumberFormat="1" applyFont="1" applyBorder="1" applyAlignment="1"/>
    <xf numFmtId="0" fontId="10" fillId="0" borderId="32" xfId="0" applyNumberFormat="1" applyFont="1" applyFill="1" applyBorder="1" applyAlignment="1">
      <alignment horizontal="left"/>
    </xf>
    <xf numFmtId="0" fontId="10" fillId="0" borderId="33" xfId="0" applyNumberFormat="1" applyFont="1" applyFill="1" applyBorder="1" applyAlignment="1">
      <alignment horizontal="left"/>
    </xf>
    <xf numFmtId="0" fontId="10" fillId="0" borderId="34" xfId="0" applyNumberFormat="1" applyFont="1" applyFill="1" applyBorder="1" applyAlignment="1">
      <alignment horizontal="left"/>
    </xf>
    <xf numFmtId="0" fontId="10" fillId="0" borderId="35" xfId="0" applyNumberFormat="1" applyFont="1" applyFill="1" applyBorder="1" applyAlignment="1">
      <alignment horizontal="left"/>
    </xf>
    <xf numFmtId="49" fontId="10" fillId="0" borderId="36" xfId="0" applyNumberFormat="1" applyFont="1" applyFill="1" applyBorder="1" applyAlignment="1">
      <alignment horizontal="center"/>
    </xf>
    <xf numFmtId="49" fontId="10" fillId="0" borderId="37" xfId="0" applyNumberFormat="1" applyFont="1" applyFill="1" applyBorder="1" applyAlignment="1">
      <alignment horizontal="center"/>
    </xf>
    <xf numFmtId="49" fontId="10" fillId="0" borderId="2" xfId="0" applyNumberFormat="1" applyFont="1" applyFill="1" applyBorder="1" applyAlignment="1">
      <alignment horizontal="center"/>
    </xf>
    <xf numFmtId="49" fontId="10" fillId="0" borderId="0" xfId="0" applyNumberFormat="1" applyFont="1" applyFill="1" applyBorder="1" applyAlignment="1">
      <alignment horizontal="center"/>
    </xf>
    <xf numFmtId="49" fontId="10" fillId="0" borderId="38" xfId="0" applyNumberFormat="1" applyFont="1" applyFill="1" applyBorder="1" applyAlignment="1">
      <alignment horizontal="center"/>
    </xf>
    <xf numFmtId="49" fontId="10" fillId="0" borderId="39" xfId="0" applyNumberFormat="1" applyFont="1" applyFill="1" applyBorder="1" applyAlignment="1">
      <alignment horizontal="center"/>
    </xf>
    <xf numFmtId="49" fontId="10" fillId="0" borderId="37" xfId="0" applyNumberFormat="1" applyFont="1" applyFill="1" applyBorder="1" applyAlignment="1">
      <alignment horizontal="center" vertical="top"/>
    </xf>
    <xf numFmtId="0" fontId="19" fillId="0" borderId="0" xfId="0" applyNumberFormat="1" applyFont="1" applyBorder="1" applyAlignment="1">
      <alignment horizontal="left"/>
    </xf>
    <xf numFmtId="0" fontId="3" fillId="0" borderId="0" xfId="0" applyNumberFormat="1" applyFont="1" applyFill="1" applyBorder="1" applyAlignment="1">
      <alignment horizontal="left"/>
    </xf>
    <xf numFmtId="4" fontId="41" fillId="0" borderId="12" xfId="0" applyNumberFormat="1" applyFont="1" applyBorder="1" applyAlignment="1">
      <alignment vertical="center" wrapText="1"/>
    </xf>
    <xf numFmtId="4" fontId="41" fillId="0" borderId="40" xfId="0" applyNumberFormat="1" applyFont="1" applyBorder="1" applyAlignment="1">
      <alignment vertical="center" wrapText="1"/>
    </xf>
    <xf numFmtId="4" fontId="41" fillId="0" borderId="41" xfId="0" applyNumberFormat="1" applyFont="1" applyBorder="1" applyAlignment="1">
      <alignment vertical="center" wrapText="1"/>
    </xf>
    <xf numFmtId="2" fontId="41" fillId="0" borderId="18" xfId="0" applyNumberFormat="1" applyFont="1" applyFill="1" applyBorder="1" applyAlignment="1">
      <alignment horizontal="right" vertical="center" wrapText="1"/>
    </xf>
    <xf numFmtId="0" fontId="1" fillId="0" borderId="42" xfId="0" applyNumberFormat="1" applyFont="1" applyBorder="1" applyAlignment="1">
      <alignment horizontal="left"/>
    </xf>
    <xf numFmtId="49" fontId="41" fillId="0" borderId="43" xfId="0" applyNumberFormat="1" applyFont="1" applyFill="1" applyBorder="1" applyAlignment="1">
      <alignment horizontal="center" vertical="center" wrapText="1"/>
    </xf>
    <xf numFmtId="0" fontId="41" fillId="0" borderId="16" xfId="0" applyFont="1" applyFill="1" applyBorder="1" applyAlignment="1">
      <alignment vertical="center" wrapText="1"/>
    </xf>
    <xf numFmtId="2" fontId="41" fillId="0" borderId="16" xfId="0" applyNumberFormat="1" applyFont="1" applyFill="1" applyBorder="1" applyAlignment="1">
      <alignment vertical="center" wrapText="1"/>
    </xf>
    <xf numFmtId="0" fontId="42" fillId="0" borderId="1" xfId="0" applyFont="1" applyFill="1" applyBorder="1" applyAlignment="1">
      <alignment horizontal="right" vertical="center" wrapText="1"/>
    </xf>
    <xf numFmtId="2" fontId="41" fillId="0" borderId="22" xfId="0" applyNumberFormat="1" applyFont="1" applyFill="1" applyBorder="1" applyAlignment="1">
      <alignment vertical="center" wrapText="1"/>
    </xf>
    <xf numFmtId="2" fontId="41" fillId="0" borderId="29" xfId="0" applyNumberFormat="1" applyFont="1" applyFill="1" applyBorder="1" applyAlignment="1">
      <alignment horizontal="right" vertical="center" wrapText="1"/>
    </xf>
    <xf numFmtId="0" fontId="43" fillId="0" borderId="44" xfId="0" applyFont="1" applyBorder="1" applyAlignment="1">
      <alignment horizontal="center" vertical="center" wrapText="1"/>
    </xf>
    <xf numFmtId="0" fontId="43" fillId="0" borderId="45" xfId="0" applyFont="1" applyBorder="1" applyAlignment="1">
      <alignment horizontal="center" vertical="center" wrapText="1"/>
    </xf>
    <xf numFmtId="0" fontId="36" fillId="0" borderId="1" xfId="0" applyFont="1" applyBorder="1" applyAlignment="1">
      <alignment horizontal="left" vertical="top" wrapText="1"/>
    </xf>
    <xf numFmtId="0" fontId="10" fillId="0" borderId="10" xfId="0" applyFont="1" applyBorder="1" applyAlignment="1">
      <alignment horizontal="left" vertical="top" wrapText="1"/>
    </xf>
    <xf numFmtId="2" fontId="41" fillId="0" borderId="20" xfId="0" applyNumberFormat="1" applyFont="1" applyBorder="1" applyAlignment="1">
      <alignment horizontal="right" vertical="center" wrapText="1"/>
    </xf>
    <xf numFmtId="0" fontId="41" fillId="0" borderId="20" xfId="0" applyFont="1" applyBorder="1" applyAlignment="1">
      <alignment horizontal="right" vertical="center" wrapText="1"/>
    </xf>
    <xf numFmtId="2" fontId="41" fillId="0" borderId="46" xfId="0" applyNumberFormat="1" applyFont="1" applyBorder="1" applyAlignment="1">
      <alignment horizontal="right" vertical="center" wrapText="1"/>
    </xf>
    <xf numFmtId="0" fontId="10" fillId="0" borderId="0" xfId="0" applyFont="1" applyBorder="1" applyAlignment="1">
      <alignment horizontal="left" vertical="top" wrapText="1"/>
    </xf>
    <xf numFmtId="0" fontId="0" fillId="0" borderId="0" xfId="0" applyBorder="1"/>
    <xf numFmtId="0" fontId="0" fillId="0" borderId="9" xfId="0" applyBorder="1"/>
    <xf numFmtId="2" fontId="41" fillId="0" borderId="10" xfId="0" applyNumberFormat="1" applyFont="1" applyBorder="1" applyAlignment="1">
      <alignment horizontal="right" vertical="center" wrapText="1"/>
    </xf>
    <xf numFmtId="0" fontId="41" fillId="0" borderId="10" xfId="0" applyFont="1" applyBorder="1" applyAlignment="1">
      <alignment horizontal="right" vertical="center" wrapText="1"/>
    </xf>
    <xf numFmtId="2" fontId="41" fillId="0" borderId="21" xfId="0" applyNumberFormat="1" applyFont="1" applyBorder="1" applyAlignment="1">
      <alignment horizontal="right" vertical="center" wrapText="1"/>
    </xf>
    <xf numFmtId="0" fontId="41" fillId="0" borderId="12" xfId="0" applyFont="1" applyBorder="1" applyAlignment="1">
      <alignment horizontal="right" vertical="center" wrapText="1"/>
    </xf>
    <xf numFmtId="2" fontId="41" fillId="0" borderId="29" xfId="0" applyNumberFormat="1" applyFont="1" applyBorder="1" applyAlignment="1">
      <alignment horizontal="right" vertical="center" wrapText="1"/>
    </xf>
    <xf numFmtId="0" fontId="10" fillId="0" borderId="20" xfId="0" applyFont="1" applyBorder="1" applyAlignment="1">
      <alignment horizontal="left" vertical="top" wrapText="1"/>
    </xf>
    <xf numFmtId="0" fontId="43" fillId="0" borderId="21" xfId="0" applyFont="1" applyBorder="1" applyAlignment="1">
      <alignment horizontal="center" vertical="center" wrapText="1"/>
    </xf>
    <xf numFmtId="0" fontId="1" fillId="0" borderId="0" xfId="0" applyNumberFormat="1" applyFont="1" applyFill="1" applyBorder="1" applyAlignment="1">
      <alignment horizontal="left"/>
    </xf>
    <xf numFmtId="0" fontId="3" fillId="0" borderId="0" xfId="0" applyNumberFormat="1" applyFont="1" applyFill="1" applyBorder="1" applyAlignment="1">
      <alignment horizontal="center" vertical="top"/>
    </xf>
    <xf numFmtId="0" fontId="1" fillId="0" borderId="47" xfId="0" applyNumberFormat="1" applyFont="1" applyFill="1" applyBorder="1" applyAlignment="1">
      <alignment horizontal="left"/>
    </xf>
    <xf numFmtId="0" fontId="1" fillId="0" borderId="48" xfId="0" applyNumberFormat="1" applyFont="1" applyFill="1" applyBorder="1" applyAlignment="1">
      <alignment horizontal="left"/>
    </xf>
    <xf numFmtId="0" fontId="1" fillId="0" borderId="49" xfId="0" applyNumberFormat="1" applyFont="1" applyFill="1" applyBorder="1" applyAlignment="1">
      <alignment horizontal="left"/>
    </xf>
    <xf numFmtId="0" fontId="1" fillId="0" borderId="42" xfId="0" applyNumberFormat="1" applyFont="1" applyFill="1" applyBorder="1" applyAlignment="1">
      <alignment horizontal="left"/>
    </xf>
    <xf numFmtId="0" fontId="3" fillId="0" borderId="49" xfId="0" applyNumberFormat="1" applyFont="1" applyFill="1" applyBorder="1" applyAlignment="1">
      <alignment horizontal="center" vertical="top"/>
    </xf>
    <xf numFmtId="0" fontId="3" fillId="0" borderId="42" xfId="0" applyNumberFormat="1" applyFont="1" applyFill="1" applyBorder="1" applyAlignment="1">
      <alignment horizontal="center" vertical="top"/>
    </xf>
    <xf numFmtId="0" fontId="12" fillId="0" borderId="0" xfId="0" applyNumberFormat="1" applyFont="1" applyFill="1" applyBorder="1" applyAlignment="1">
      <alignment horizontal="left"/>
    </xf>
    <xf numFmtId="0" fontId="10" fillId="0" borderId="0" xfId="0" applyNumberFormat="1" applyFont="1" applyFill="1" applyBorder="1" applyAlignment="1">
      <alignment horizontal="right"/>
    </xf>
    <xf numFmtId="0" fontId="48" fillId="0" borderId="0" xfId="1" applyFont="1" applyFill="1"/>
    <xf numFmtId="0" fontId="48" fillId="0" borderId="0" xfId="1" applyFont="1" applyFill="1" applyBorder="1"/>
    <xf numFmtId="0" fontId="19" fillId="0" borderId="0" xfId="2" applyFont="1" applyFill="1" applyBorder="1" applyAlignment="1">
      <alignment horizontal="left"/>
    </xf>
    <xf numFmtId="0" fontId="10" fillId="0" borderId="0" xfId="1" applyFont="1" applyFill="1" applyAlignment="1">
      <alignment horizontal="left"/>
    </xf>
    <xf numFmtId="0" fontId="10" fillId="0" borderId="0" xfId="1" applyFont="1" applyFill="1" applyBorder="1" applyAlignment="1">
      <alignment horizontal="left"/>
    </xf>
    <xf numFmtId="0" fontId="50" fillId="0" borderId="0" xfId="2" applyFont="1" applyFill="1" applyBorder="1" applyAlignment="1">
      <alignment horizontal="left" wrapText="1"/>
    </xf>
    <xf numFmtId="0" fontId="16" fillId="0" borderId="0" xfId="1" applyFont="1" applyFill="1"/>
    <xf numFmtId="0" fontId="16" fillId="0" borderId="0" xfId="1" applyFont="1" applyFill="1" applyAlignment="1">
      <alignment horizontal="center" vertical="center"/>
    </xf>
    <xf numFmtId="0" fontId="16" fillId="0" borderId="0" xfId="1" applyFont="1" applyFill="1" applyBorder="1" applyAlignment="1"/>
    <xf numFmtId="0" fontId="16" fillId="0" borderId="0" xfId="1" applyFont="1" applyFill="1" applyBorder="1" applyAlignment="1">
      <alignment vertical="center"/>
    </xf>
    <xf numFmtId="0" fontId="10" fillId="0" borderId="0" xfId="1" applyFont="1" applyFill="1"/>
    <xf numFmtId="0" fontId="10" fillId="0" borderId="0" xfId="1" applyFont="1" applyFill="1" applyAlignment="1"/>
    <xf numFmtId="0" fontId="9" fillId="0" borderId="0" xfId="1" applyFont="1" applyFill="1" applyAlignment="1"/>
    <xf numFmtId="49" fontId="8" fillId="0" borderId="0" xfId="1" applyNumberFormat="1" applyFont="1" applyFill="1" applyAlignment="1">
      <alignment horizontal="right"/>
    </xf>
    <xf numFmtId="49" fontId="8" fillId="0" borderId="0" xfId="1" applyNumberFormat="1" applyFont="1" applyFill="1" applyBorder="1" applyAlignment="1">
      <alignment horizontal="left"/>
    </xf>
    <xf numFmtId="49" fontId="8" fillId="0" borderId="0" xfId="1" applyNumberFormat="1" applyFont="1" applyFill="1" applyAlignment="1">
      <alignment horizontal="left"/>
    </xf>
    <xf numFmtId="49" fontId="50" fillId="0" borderId="0" xfId="1" applyNumberFormat="1" applyFont="1" applyFill="1" applyAlignment="1">
      <alignment horizontal="center" vertical="center" wrapText="1"/>
    </xf>
    <xf numFmtId="0" fontId="1" fillId="0" borderId="0" xfId="1" applyFont="1" applyFill="1"/>
    <xf numFmtId="0" fontId="1" fillId="0" borderId="0" xfId="0" applyFont="1" applyAlignment="1">
      <alignment horizontal="center"/>
    </xf>
    <xf numFmtId="0" fontId="1" fillId="0" borderId="0" xfId="3" applyFont="1" applyFill="1" applyAlignment="1">
      <alignment horizontal="right"/>
    </xf>
    <xf numFmtId="0" fontId="1" fillId="0" borderId="0" xfId="4" applyFont="1" applyFill="1" applyAlignment="1">
      <alignment horizontal="right"/>
    </xf>
    <xf numFmtId="0" fontId="1" fillId="0" borderId="0" xfId="1" applyFont="1" applyFill="1" applyAlignment="1"/>
    <xf numFmtId="0" fontId="10" fillId="0" borderId="0" xfId="1" applyFont="1" applyFill="1" applyAlignment="1">
      <alignment vertical="center"/>
    </xf>
    <xf numFmtId="0" fontId="1" fillId="0" borderId="0" xfId="1" applyFont="1" applyFill="1" applyAlignment="1">
      <alignment vertical="center"/>
    </xf>
    <xf numFmtId="0" fontId="1" fillId="0" borderId="0" xfId="4" applyFont="1" applyFill="1" applyBorder="1" applyAlignment="1">
      <alignment horizontal="right" vertical="center"/>
    </xf>
    <xf numFmtId="0" fontId="48" fillId="0" borderId="0" xfId="1" applyFont="1" applyFill="1" applyAlignment="1">
      <alignment vertical="center"/>
    </xf>
    <xf numFmtId="0" fontId="19" fillId="0" borderId="0" xfId="0" applyFont="1" applyFill="1" applyBorder="1" applyAlignment="1">
      <alignment horizontal="left"/>
    </xf>
    <xf numFmtId="0" fontId="50" fillId="0" borderId="0" xfId="0" applyFont="1" applyFill="1" applyBorder="1" applyAlignment="1">
      <alignment horizontal="left" wrapText="1"/>
    </xf>
    <xf numFmtId="0" fontId="52" fillId="0" borderId="0" xfId="1" applyFont="1" applyFill="1"/>
    <xf numFmtId="0" fontId="52" fillId="0" borderId="0" xfId="1" applyFont="1" applyFill="1" applyAlignment="1">
      <alignment horizontal="center" vertical="center"/>
    </xf>
    <xf numFmtId="0" fontId="52" fillId="0" borderId="0" xfId="1" applyFont="1" applyFill="1" applyBorder="1" applyAlignment="1"/>
    <xf numFmtId="0" fontId="52" fillId="0" borderId="0" xfId="0" applyFont="1" applyFill="1" applyBorder="1" applyAlignment="1">
      <alignment horizontal="left" wrapText="1"/>
    </xf>
    <xf numFmtId="49" fontId="52" fillId="0" borderId="0" xfId="0" applyNumberFormat="1" applyFont="1" applyFill="1" applyBorder="1" applyAlignment="1">
      <alignment horizontal="center" wrapText="1"/>
    </xf>
    <xf numFmtId="0" fontId="52" fillId="0" borderId="0" xfId="0" applyFont="1" applyFill="1" applyBorder="1" applyAlignment="1">
      <alignment horizontal="center"/>
    </xf>
    <xf numFmtId="0" fontId="10" fillId="0" borderId="0" xfId="0" applyNumberFormat="1" applyFont="1" applyFill="1" applyBorder="1" applyAlignment="1">
      <alignment horizontal="left"/>
    </xf>
    <xf numFmtId="0" fontId="1" fillId="0" borderId="0" xfId="0" applyNumberFormat="1" applyFont="1" applyFill="1" applyBorder="1" applyAlignment="1">
      <alignment horizontal="left"/>
    </xf>
    <xf numFmtId="0" fontId="10" fillId="0" borderId="10" xfId="0" applyNumberFormat="1" applyFont="1" applyBorder="1" applyAlignment="1">
      <alignment horizontal="left"/>
    </xf>
    <xf numFmtId="49" fontId="45" fillId="0" borderId="10" xfId="0" applyNumberFormat="1" applyFont="1" applyBorder="1" applyAlignment="1">
      <alignment horizontal="center"/>
    </xf>
    <xf numFmtId="49" fontId="10" fillId="0" borderId="10" xfId="0" applyNumberFormat="1" applyFont="1" applyBorder="1" applyAlignment="1">
      <alignment horizontal="center"/>
    </xf>
    <xf numFmtId="0" fontId="10" fillId="0" borderId="10" xfId="0" applyNumberFormat="1" applyFont="1" applyBorder="1" applyAlignment="1">
      <alignment horizontal="center" vertical="top"/>
    </xf>
    <xf numFmtId="4" fontId="10" fillId="0" borderId="10" xfId="0" applyNumberFormat="1" applyFont="1" applyBorder="1" applyAlignment="1">
      <alignment horizontal="right" vertical="center"/>
    </xf>
    <xf numFmtId="4" fontId="10" fillId="0" borderId="23" xfId="0" applyNumberFormat="1" applyFont="1" applyBorder="1" applyAlignment="1">
      <alignment horizontal="right" vertical="center"/>
    </xf>
    <xf numFmtId="4" fontId="10" fillId="0" borderId="5" xfId="0" applyNumberFormat="1" applyFont="1" applyBorder="1" applyAlignment="1">
      <alignment horizontal="right" vertical="center"/>
    </xf>
    <xf numFmtId="4" fontId="10" fillId="0" borderId="50" xfId="0" applyNumberFormat="1" applyFont="1" applyBorder="1" applyAlignment="1">
      <alignment horizontal="right" vertical="center"/>
    </xf>
    <xf numFmtId="0" fontId="10" fillId="0" borderId="1" xfId="0" applyNumberFormat="1" applyFont="1" applyBorder="1" applyAlignment="1">
      <alignment horizontal="center"/>
    </xf>
    <xf numFmtId="0" fontId="10" fillId="0" borderId="2" xfId="0" applyNumberFormat="1" applyFont="1" applyBorder="1" applyAlignment="1">
      <alignment horizontal="center"/>
    </xf>
    <xf numFmtId="0" fontId="10" fillId="0" borderId="4" xfId="0" applyNumberFormat="1" applyFont="1" applyBorder="1" applyAlignment="1">
      <alignment horizontal="center"/>
    </xf>
    <xf numFmtId="0" fontId="10" fillId="0" borderId="1" xfId="0" applyNumberFormat="1" applyFont="1" applyBorder="1" applyAlignment="1">
      <alignment horizontal="left" wrapText="1" indent="3"/>
    </xf>
    <xf numFmtId="0" fontId="10" fillId="0" borderId="2" xfId="0" applyNumberFormat="1" applyFont="1" applyBorder="1" applyAlignment="1">
      <alignment horizontal="left" indent="3"/>
    </xf>
    <xf numFmtId="0" fontId="10" fillId="0" borderId="4" xfId="0" applyNumberFormat="1" applyFont="1" applyBorder="1" applyAlignment="1">
      <alignment horizontal="left" indent="3"/>
    </xf>
    <xf numFmtId="49" fontId="10" fillId="0" borderId="51" xfId="0" applyNumberFormat="1" applyFont="1" applyBorder="1" applyAlignment="1">
      <alignment horizontal="center"/>
    </xf>
    <xf numFmtId="49" fontId="10" fillId="0" borderId="2" xfId="0" applyNumberFormat="1" applyFont="1" applyBorder="1" applyAlignment="1">
      <alignment horizontal="center"/>
    </xf>
    <xf numFmtId="49" fontId="10" fillId="0" borderId="3" xfId="0" applyNumberFormat="1" applyFont="1" applyBorder="1" applyAlignment="1">
      <alignment horizontal="center"/>
    </xf>
    <xf numFmtId="49" fontId="10" fillId="0" borderId="1" xfId="0" applyNumberFormat="1" applyFont="1" applyBorder="1" applyAlignment="1">
      <alignment horizontal="center"/>
    </xf>
    <xf numFmtId="4" fontId="10" fillId="0" borderId="1" xfId="0" applyNumberFormat="1" applyFont="1" applyBorder="1" applyAlignment="1">
      <alignment horizontal="center" vertical="center"/>
    </xf>
    <xf numFmtId="4" fontId="10" fillId="0" borderId="2" xfId="0" applyNumberFormat="1" applyFont="1" applyBorder="1" applyAlignment="1">
      <alignment horizontal="center" vertical="center"/>
    </xf>
    <xf numFmtId="4" fontId="10" fillId="0" borderId="3" xfId="0" applyNumberFormat="1" applyFont="1" applyBorder="1" applyAlignment="1">
      <alignment horizontal="center" vertical="center"/>
    </xf>
    <xf numFmtId="0" fontId="10" fillId="0" borderId="1" xfId="0" applyNumberFormat="1" applyFont="1" applyBorder="1" applyAlignment="1">
      <alignment horizontal="center" vertical="top"/>
    </xf>
    <xf numFmtId="0" fontId="10" fillId="0" borderId="2" xfId="0" applyNumberFormat="1" applyFont="1" applyBorder="1" applyAlignment="1">
      <alignment horizontal="center" vertical="top"/>
    </xf>
    <xf numFmtId="0" fontId="10" fillId="0" borderId="3" xfId="0" applyNumberFormat="1" applyFont="1" applyBorder="1" applyAlignment="1">
      <alignment horizontal="center" vertical="top"/>
    </xf>
    <xf numFmtId="4" fontId="10" fillId="0" borderId="1" xfId="0" applyNumberFormat="1" applyFont="1" applyBorder="1" applyAlignment="1">
      <alignment horizontal="right" vertical="center"/>
    </xf>
    <xf numFmtId="4" fontId="10" fillId="0" borderId="2" xfId="0" applyNumberFormat="1" applyFont="1" applyBorder="1" applyAlignment="1">
      <alignment horizontal="right" vertical="center"/>
    </xf>
    <xf numFmtId="4" fontId="10" fillId="0" borderId="3" xfId="0" applyNumberFormat="1" applyFont="1" applyBorder="1" applyAlignment="1">
      <alignment horizontal="right" vertical="center"/>
    </xf>
    <xf numFmtId="49" fontId="46" fillId="0" borderId="5" xfId="0" applyNumberFormat="1" applyFont="1" applyBorder="1" applyAlignment="1">
      <alignment horizontal="left"/>
    </xf>
    <xf numFmtId="49" fontId="10" fillId="0" borderId="5" xfId="0" applyNumberFormat="1" applyFont="1" applyFill="1" applyBorder="1" applyAlignment="1">
      <alignment horizontal="center"/>
    </xf>
    <xf numFmtId="0" fontId="10" fillId="0" borderId="0" xfId="0" applyNumberFormat="1" applyFont="1" applyFill="1" applyBorder="1" applyAlignment="1">
      <alignment horizontal="left"/>
    </xf>
    <xf numFmtId="49" fontId="10" fillId="0" borderId="5" xfId="0" applyNumberFormat="1" applyFont="1" applyFill="1" applyBorder="1" applyAlignment="1">
      <alignment horizontal="left"/>
    </xf>
    <xf numFmtId="0" fontId="10" fillId="0" borderId="23" xfId="0" applyNumberFormat="1" applyFont="1" applyBorder="1" applyAlignment="1">
      <alignment horizontal="left" wrapText="1" indent="1"/>
    </xf>
    <xf numFmtId="0" fontId="10" fillId="0" borderId="5" xfId="0" applyNumberFormat="1" applyFont="1" applyBorder="1" applyAlignment="1">
      <alignment horizontal="left" indent="1"/>
    </xf>
    <xf numFmtId="0" fontId="10" fillId="0" borderId="52" xfId="0" applyNumberFormat="1" applyFont="1" applyBorder="1" applyAlignment="1">
      <alignment horizontal="left" indent="1"/>
    </xf>
    <xf numFmtId="0" fontId="10" fillId="0" borderId="1" xfId="0" applyNumberFormat="1" applyFont="1" applyBorder="1" applyAlignment="1">
      <alignment horizontal="left" wrapText="1" indent="1"/>
    </xf>
    <xf numFmtId="0" fontId="10" fillId="0" borderId="2" xfId="0" applyNumberFormat="1" applyFont="1" applyBorder="1" applyAlignment="1">
      <alignment horizontal="left" indent="1"/>
    </xf>
    <xf numFmtId="0" fontId="10" fillId="0" borderId="1" xfId="0" applyNumberFormat="1" applyFont="1" applyBorder="1" applyAlignment="1">
      <alignment horizontal="left" indent="3"/>
    </xf>
    <xf numFmtId="0" fontId="10" fillId="0" borderId="1" xfId="0" applyNumberFormat="1" applyFont="1" applyFill="1" applyBorder="1" applyAlignment="1">
      <alignment horizontal="left" wrapText="1" indent="3"/>
    </xf>
    <xf numFmtId="0" fontId="10" fillId="0" borderId="2" xfId="0" applyNumberFormat="1" applyFont="1" applyFill="1" applyBorder="1" applyAlignment="1">
      <alignment horizontal="left" indent="3"/>
    </xf>
    <xf numFmtId="0" fontId="10" fillId="0" borderId="4" xfId="0" applyNumberFormat="1" applyFont="1" applyFill="1" applyBorder="1" applyAlignment="1">
      <alignment horizontal="left" indent="3"/>
    </xf>
    <xf numFmtId="4" fontId="10" fillId="0" borderId="1" xfId="0" applyNumberFormat="1" applyFont="1" applyBorder="1" applyAlignment="1">
      <alignment horizontal="center"/>
    </xf>
    <xf numFmtId="4" fontId="10" fillId="0" borderId="2" xfId="0" applyNumberFormat="1" applyFont="1" applyBorder="1" applyAlignment="1">
      <alignment horizontal="center"/>
    </xf>
    <xf numFmtId="4" fontId="10" fillId="0" borderId="4" xfId="0" applyNumberFormat="1" applyFont="1" applyBorder="1" applyAlignment="1">
      <alignment horizontal="center"/>
    </xf>
    <xf numFmtId="4" fontId="10" fillId="0" borderId="44" xfId="0" applyNumberFormat="1" applyFont="1" applyBorder="1" applyAlignment="1">
      <alignment horizontal="right" vertical="center"/>
    </xf>
    <xf numFmtId="4" fontId="10" fillId="0" borderId="37" xfId="0" applyNumberFormat="1" applyFont="1" applyBorder="1" applyAlignment="1">
      <alignment horizontal="right" vertical="center"/>
    </xf>
    <xf numFmtId="4" fontId="10" fillId="0" borderId="31" xfId="0" applyNumberFormat="1" applyFont="1" applyBorder="1" applyAlignment="1">
      <alignment horizontal="right" vertical="center"/>
    </xf>
    <xf numFmtId="4" fontId="10" fillId="0" borderId="44" xfId="0" applyNumberFormat="1" applyFont="1" applyBorder="1" applyAlignment="1">
      <alignment horizontal="center"/>
    </xf>
    <xf numFmtId="4" fontId="10" fillId="0" borderId="37" xfId="0" applyNumberFormat="1" applyFont="1" applyBorder="1" applyAlignment="1">
      <alignment horizontal="center"/>
    </xf>
    <xf numFmtId="4" fontId="10" fillId="0" borderId="63" xfId="0" applyNumberFormat="1" applyFont="1" applyBorder="1" applyAlignment="1">
      <alignment horizontal="center"/>
    </xf>
    <xf numFmtId="4" fontId="10" fillId="0" borderId="23" xfId="0" applyNumberFormat="1" applyFont="1" applyBorder="1" applyAlignment="1">
      <alignment horizontal="center"/>
    </xf>
    <xf numFmtId="4" fontId="10" fillId="0" borderId="5" xfId="0" applyNumberFormat="1" applyFont="1" applyBorder="1" applyAlignment="1">
      <alignment horizontal="center"/>
    </xf>
    <xf numFmtId="4" fontId="10" fillId="0" borderId="52" xfId="0" applyNumberFormat="1" applyFont="1" applyBorder="1" applyAlignment="1">
      <alignment horizontal="center"/>
    </xf>
    <xf numFmtId="4" fontId="10" fillId="0" borderId="58" xfId="0" applyNumberFormat="1" applyFont="1" applyBorder="1" applyAlignment="1">
      <alignment horizontal="right" vertical="center"/>
    </xf>
    <xf numFmtId="4" fontId="10" fillId="0" borderId="39" xfId="0" applyNumberFormat="1" applyFont="1" applyBorder="1" applyAlignment="1">
      <alignment horizontal="right" vertical="center"/>
    </xf>
    <xf numFmtId="4" fontId="10" fillId="0" borderId="59" xfId="0" applyNumberFormat="1" applyFont="1" applyBorder="1" applyAlignment="1">
      <alignment horizontal="right" vertical="center"/>
    </xf>
    <xf numFmtId="0" fontId="10" fillId="0" borderId="44" xfId="0" applyNumberFormat="1" applyFont="1" applyBorder="1" applyAlignment="1">
      <alignment horizontal="left" indent="3"/>
    </xf>
    <xf numFmtId="0" fontId="10" fillId="0" borderId="37" xfId="0" applyNumberFormat="1" applyFont="1" applyBorder="1" applyAlignment="1">
      <alignment horizontal="left" indent="3"/>
    </xf>
    <xf numFmtId="0" fontId="10" fillId="0" borderId="63" xfId="0" applyNumberFormat="1" applyFont="1" applyBorder="1" applyAlignment="1">
      <alignment horizontal="left" indent="3"/>
    </xf>
    <xf numFmtId="0" fontId="10" fillId="0" borderId="23" xfId="0" applyNumberFormat="1" applyFont="1" applyBorder="1" applyAlignment="1">
      <alignment horizontal="left" indent="3"/>
    </xf>
    <xf numFmtId="0" fontId="10" fillId="0" borderId="5" xfId="0" applyNumberFormat="1" applyFont="1" applyBorder="1" applyAlignment="1">
      <alignment horizontal="left" indent="3"/>
    </xf>
    <xf numFmtId="0" fontId="10" fillId="0" borderId="52" xfId="0" applyNumberFormat="1" applyFont="1" applyBorder="1" applyAlignment="1">
      <alignment horizontal="left" indent="3"/>
    </xf>
    <xf numFmtId="0" fontId="10" fillId="0" borderId="23" xfId="0" applyNumberFormat="1" applyFont="1" applyBorder="1" applyAlignment="1">
      <alignment horizontal="left" wrapText="1" indent="3"/>
    </xf>
    <xf numFmtId="49" fontId="10" fillId="0" borderId="56" xfId="0" applyNumberFormat="1" applyFont="1" applyBorder="1" applyAlignment="1">
      <alignment horizontal="center"/>
    </xf>
    <xf numFmtId="49" fontId="10" fillId="0" borderId="37" xfId="0" applyNumberFormat="1" applyFont="1" applyBorder="1" applyAlignment="1">
      <alignment horizontal="center"/>
    </xf>
    <xf numFmtId="49" fontId="10" fillId="0" borderId="31" xfId="0" applyNumberFormat="1" applyFont="1" applyBorder="1" applyAlignment="1">
      <alignment horizontal="center"/>
    </xf>
    <xf numFmtId="49" fontId="10" fillId="0" borderId="65" xfId="0" applyNumberFormat="1" applyFont="1" applyBorder="1" applyAlignment="1">
      <alignment horizontal="center"/>
    </xf>
    <xf numFmtId="49" fontId="10" fillId="0" borderId="5" xfId="0" applyNumberFormat="1" applyFont="1" applyBorder="1" applyAlignment="1">
      <alignment horizontal="center"/>
    </xf>
    <xf numFmtId="49" fontId="10" fillId="0" borderId="50" xfId="0" applyNumberFormat="1" applyFont="1" applyBorder="1" applyAlignment="1">
      <alignment horizontal="center"/>
    </xf>
    <xf numFmtId="49" fontId="10" fillId="0" borderId="44" xfId="0" applyNumberFormat="1" applyFont="1" applyBorder="1" applyAlignment="1">
      <alignment horizontal="center"/>
    </xf>
    <xf numFmtId="49" fontId="10" fillId="0" borderId="23" xfId="0" applyNumberFormat="1" applyFont="1" applyBorder="1" applyAlignment="1">
      <alignment horizontal="center"/>
    </xf>
    <xf numFmtId="0" fontId="10" fillId="0" borderId="5" xfId="0" applyNumberFormat="1" applyFont="1" applyBorder="1" applyAlignment="1">
      <alignment horizontal="left" wrapText="1" indent="3"/>
    </xf>
    <xf numFmtId="0" fontId="10" fillId="0" borderId="52" xfId="0" applyNumberFormat="1" applyFont="1" applyBorder="1" applyAlignment="1">
      <alignment horizontal="left" wrapText="1" indent="3"/>
    </xf>
    <xf numFmtId="0" fontId="10" fillId="0" borderId="3" xfId="0" applyNumberFormat="1" applyFont="1" applyBorder="1" applyAlignment="1">
      <alignment horizontal="center"/>
    </xf>
    <xf numFmtId="0" fontId="10" fillId="0" borderId="1" xfId="0" applyNumberFormat="1" applyFont="1" applyFill="1" applyBorder="1" applyAlignment="1">
      <alignment horizontal="left"/>
    </xf>
    <xf numFmtId="0" fontId="10" fillId="0" borderId="2" xfId="0" applyNumberFormat="1" applyFont="1" applyFill="1" applyBorder="1" applyAlignment="1">
      <alignment horizontal="left"/>
    </xf>
    <xf numFmtId="49" fontId="10" fillId="0" borderId="55" xfId="0" applyNumberFormat="1" applyFont="1" applyFill="1" applyBorder="1" applyAlignment="1">
      <alignment horizontal="center"/>
    </xf>
    <xf numFmtId="49" fontId="10" fillId="0" borderId="38" xfId="0" applyNumberFormat="1" applyFont="1" applyFill="1" applyBorder="1" applyAlignment="1">
      <alignment horizontal="center"/>
    </xf>
    <xf numFmtId="49" fontId="10" fillId="0" borderId="54" xfId="0" applyNumberFormat="1" applyFont="1" applyFill="1" applyBorder="1" applyAlignment="1">
      <alignment horizontal="center"/>
    </xf>
    <xf numFmtId="49" fontId="10" fillId="0" borderId="1" xfId="0" applyNumberFormat="1" applyFont="1" applyBorder="1" applyAlignment="1">
      <alignment horizontal="center" vertical="top"/>
    </xf>
    <xf numFmtId="49" fontId="10" fillId="0" borderId="2" xfId="0" applyNumberFormat="1" applyFont="1" applyBorder="1" applyAlignment="1">
      <alignment horizontal="center" vertical="top"/>
    </xf>
    <xf numFmtId="49" fontId="10" fillId="0" borderId="3" xfId="0" applyNumberFormat="1" applyFont="1" applyBorder="1" applyAlignment="1">
      <alignment horizontal="center" vertical="top"/>
    </xf>
    <xf numFmtId="49" fontId="19" fillId="0" borderId="51" xfId="0" applyNumberFormat="1" applyFont="1" applyBorder="1" applyAlignment="1">
      <alignment horizontal="center"/>
    </xf>
    <xf numFmtId="49" fontId="19" fillId="0" borderId="2" xfId="0" applyNumberFormat="1" applyFont="1" applyBorder="1" applyAlignment="1">
      <alignment horizontal="center"/>
    </xf>
    <xf numFmtId="49" fontId="19" fillId="0" borderId="3" xfId="0" applyNumberFormat="1" applyFont="1" applyBorder="1" applyAlignment="1">
      <alignment horizontal="center"/>
    </xf>
    <xf numFmtId="49" fontId="19" fillId="0" borderId="1" xfId="0" applyNumberFormat="1" applyFont="1" applyBorder="1" applyAlignment="1">
      <alignment horizontal="center"/>
    </xf>
    <xf numFmtId="0" fontId="10" fillId="0" borderId="44" xfId="0" applyNumberFormat="1" applyFont="1" applyBorder="1" applyAlignment="1">
      <alignment horizontal="left" indent="2"/>
    </xf>
    <xf numFmtId="0" fontId="10" fillId="0" borderId="37" xfId="0" applyNumberFormat="1" applyFont="1" applyBorder="1" applyAlignment="1">
      <alignment horizontal="left" indent="2"/>
    </xf>
    <xf numFmtId="0" fontId="10" fillId="0" borderId="63" xfId="0" applyNumberFormat="1" applyFont="1" applyBorder="1" applyAlignment="1">
      <alignment horizontal="left" indent="2"/>
    </xf>
    <xf numFmtId="0" fontId="10" fillId="0" borderId="23" xfId="0" applyNumberFormat="1" applyFont="1" applyBorder="1" applyAlignment="1">
      <alignment horizontal="left" indent="2"/>
    </xf>
    <xf numFmtId="0" fontId="10" fillId="0" borderId="5" xfId="0" applyNumberFormat="1" applyFont="1" applyBorder="1" applyAlignment="1">
      <alignment horizontal="left" indent="2"/>
    </xf>
    <xf numFmtId="0" fontId="10" fillId="0" borderId="52" xfId="0" applyNumberFormat="1" applyFont="1" applyBorder="1" applyAlignment="1">
      <alignment horizontal="left" indent="2"/>
    </xf>
    <xf numFmtId="4" fontId="10" fillId="0" borderId="53" xfId="0" applyNumberFormat="1" applyFont="1" applyFill="1" applyBorder="1" applyAlignment="1">
      <alignment horizontal="right" vertical="center"/>
    </xf>
    <xf numFmtId="4" fontId="10" fillId="0" borderId="38" xfId="0" applyNumberFormat="1" applyFont="1" applyFill="1" applyBorder="1" applyAlignment="1">
      <alignment horizontal="right" vertical="center"/>
    </xf>
    <xf numFmtId="4" fontId="10" fillId="0" borderId="54" xfId="0" applyNumberFormat="1" applyFont="1" applyFill="1" applyBorder="1" applyAlignment="1">
      <alignment horizontal="right" vertical="center"/>
    </xf>
    <xf numFmtId="49" fontId="10" fillId="0" borderId="44" xfId="0" applyNumberFormat="1" applyFont="1" applyBorder="1" applyAlignment="1">
      <alignment horizontal="center" vertical="top"/>
    </xf>
    <xf numFmtId="49" fontId="10" fillId="0" borderId="37" xfId="0" applyNumberFormat="1" applyFont="1" applyBorder="1" applyAlignment="1">
      <alignment horizontal="center" vertical="top"/>
    </xf>
    <xf numFmtId="49" fontId="10" fillId="0" borderId="31" xfId="0" applyNumberFormat="1" applyFont="1" applyBorder="1" applyAlignment="1">
      <alignment horizontal="center" vertical="top"/>
    </xf>
    <xf numFmtId="0" fontId="10" fillId="0" borderId="44" xfId="0" applyNumberFormat="1" applyFont="1" applyBorder="1" applyAlignment="1">
      <alignment horizontal="center" vertical="top"/>
    </xf>
    <xf numFmtId="0" fontId="10" fillId="0" borderId="37" xfId="0" applyNumberFormat="1" applyFont="1" applyBorder="1" applyAlignment="1">
      <alignment horizontal="center" vertical="top"/>
    </xf>
    <xf numFmtId="0" fontId="10" fillId="0" borderId="31" xfId="0" applyNumberFormat="1" applyFont="1" applyBorder="1" applyAlignment="1">
      <alignment horizontal="center" vertical="top"/>
    </xf>
    <xf numFmtId="0" fontId="10" fillId="0" borderId="24" xfId="0" applyNumberFormat="1" applyFont="1" applyBorder="1" applyAlignment="1">
      <alignment horizontal="center" vertical="top"/>
    </xf>
    <xf numFmtId="0" fontId="10" fillId="0" borderId="36" xfId="0" applyNumberFormat="1" applyFont="1" applyBorder="1" applyAlignment="1">
      <alignment horizontal="center" vertical="top"/>
    </xf>
    <xf numFmtId="0" fontId="10" fillId="0" borderId="28" xfId="0" applyNumberFormat="1" applyFont="1" applyBorder="1" applyAlignment="1">
      <alignment horizontal="center" vertical="top"/>
    </xf>
    <xf numFmtId="4" fontId="10" fillId="0" borderId="53" xfId="0" applyNumberFormat="1" applyFont="1" applyBorder="1" applyAlignment="1">
      <alignment horizontal="right" vertical="center"/>
    </xf>
    <xf numFmtId="4" fontId="10" fillId="0" borderId="38" xfId="0" applyNumberFormat="1" applyFont="1" applyBorder="1" applyAlignment="1">
      <alignment horizontal="right" vertical="center"/>
    </xf>
    <xf numFmtId="4" fontId="10" fillId="0" borderId="54" xfId="0" applyNumberFormat="1" applyFont="1" applyBorder="1" applyAlignment="1">
      <alignment horizontal="right" vertical="center"/>
    </xf>
    <xf numFmtId="49" fontId="10" fillId="0" borderId="53" xfId="0" applyNumberFormat="1" applyFont="1" applyBorder="1" applyAlignment="1">
      <alignment horizontal="center"/>
    </xf>
    <xf numFmtId="49" fontId="10" fillId="0" borderId="38" xfId="0" applyNumberFormat="1" applyFont="1" applyBorder="1" applyAlignment="1">
      <alignment horizontal="center"/>
    </xf>
    <xf numFmtId="49" fontId="10" fillId="0" borderId="54" xfId="0" applyNumberFormat="1" applyFont="1" applyBorder="1" applyAlignment="1">
      <alignment horizontal="center"/>
    </xf>
    <xf numFmtId="0" fontId="10" fillId="0" borderId="53" xfId="0" applyNumberFormat="1" applyFont="1" applyBorder="1" applyAlignment="1">
      <alignment horizontal="center" vertical="top"/>
    </xf>
    <xf numFmtId="0" fontId="10" fillId="0" borderId="38" xfId="0" applyNumberFormat="1" applyFont="1" applyBorder="1" applyAlignment="1">
      <alignment horizontal="center" vertical="top"/>
    </xf>
    <xf numFmtId="0" fontId="10" fillId="0" borderId="54" xfId="0" applyNumberFormat="1" applyFont="1" applyBorder="1" applyAlignment="1">
      <alignment horizontal="center" vertical="top"/>
    </xf>
    <xf numFmtId="4" fontId="10" fillId="0" borderId="24" xfId="0" applyNumberFormat="1" applyFont="1" applyBorder="1" applyAlignment="1">
      <alignment horizontal="right" vertical="center"/>
    </xf>
    <xf numFmtId="4" fontId="10" fillId="0" borderId="36" xfId="0" applyNumberFormat="1" applyFont="1" applyBorder="1" applyAlignment="1">
      <alignment horizontal="right" vertical="center"/>
    </xf>
    <xf numFmtId="4" fontId="10" fillId="0" borderId="28" xfId="0" applyNumberFormat="1" applyFont="1" applyBorder="1" applyAlignment="1">
      <alignment horizontal="right" vertical="center"/>
    </xf>
    <xf numFmtId="49" fontId="10" fillId="0" borderId="19" xfId="0" applyNumberFormat="1" applyFont="1" applyBorder="1" applyAlignment="1">
      <alignment horizontal="center"/>
    </xf>
    <xf numFmtId="49" fontId="10" fillId="0" borderId="36" xfId="0" applyNumberFormat="1" applyFont="1" applyBorder="1" applyAlignment="1">
      <alignment horizontal="center"/>
    </xf>
    <xf numFmtId="49" fontId="10" fillId="0" borderId="28" xfId="0" applyNumberFormat="1" applyFont="1" applyBorder="1" applyAlignment="1">
      <alignment horizontal="center"/>
    </xf>
    <xf numFmtId="49" fontId="10" fillId="0" borderId="24" xfId="0" applyNumberFormat="1" applyFont="1" applyBorder="1" applyAlignment="1">
      <alignment horizontal="center"/>
    </xf>
    <xf numFmtId="0" fontId="10" fillId="0" borderId="23" xfId="0" applyNumberFormat="1" applyFont="1" applyBorder="1" applyAlignment="1">
      <alignment horizontal="center" vertical="top"/>
    </xf>
    <xf numFmtId="0" fontId="10" fillId="0" borderId="5" xfId="0" applyNumberFormat="1" applyFont="1" applyBorder="1" applyAlignment="1">
      <alignment horizontal="center" vertical="top"/>
    </xf>
    <xf numFmtId="0" fontId="10" fillId="0" borderId="50" xfId="0" applyNumberFormat="1" applyFont="1" applyBorder="1" applyAlignment="1">
      <alignment horizontal="center" vertical="top"/>
    </xf>
    <xf numFmtId="4" fontId="10" fillId="0" borderId="53" xfId="0" applyNumberFormat="1" applyFont="1" applyFill="1" applyBorder="1" applyAlignment="1">
      <alignment horizontal="center"/>
    </xf>
    <xf numFmtId="4" fontId="10" fillId="0" borderId="38" xfId="0" applyNumberFormat="1" applyFont="1" applyFill="1" applyBorder="1" applyAlignment="1">
      <alignment horizontal="center"/>
    </xf>
    <xf numFmtId="4" fontId="10" fillId="0" borderId="57" xfId="0" applyNumberFormat="1" applyFont="1" applyFill="1" applyBorder="1" applyAlignment="1">
      <alignment horizontal="center"/>
    </xf>
    <xf numFmtId="0" fontId="10" fillId="0" borderId="44" xfId="0" applyNumberFormat="1" applyFont="1" applyBorder="1" applyAlignment="1">
      <alignment horizontal="center" vertical="center" wrapText="1"/>
    </xf>
    <xf numFmtId="0" fontId="10" fillId="0" borderId="37" xfId="0" applyNumberFormat="1" applyFont="1" applyBorder="1" applyAlignment="1">
      <alignment horizontal="center" vertical="center" wrapText="1"/>
    </xf>
    <xf numFmtId="0" fontId="10" fillId="0" borderId="31" xfId="0" applyNumberFormat="1" applyFont="1" applyBorder="1" applyAlignment="1">
      <alignment horizontal="center" vertical="center" wrapText="1"/>
    </xf>
    <xf numFmtId="0" fontId="10" fillId="0" borderId="23" xfId="0" applyNumberFormat="1" applyFont="1" applyBorder="1" applyAlignment="1">
      <alignment horizontal="center" vertical="center" wrapText="1"/>
    </xf>
    <xf numFmtId="0" fontId="10" fillId="0" borderId="5" xfId="0" applyNumberFormat="1" applyFont="1" applyBorder="1" applyAlignment="1">
      <alignment horizontal="center" vertical="center" wrapText="1"/>
    </xf>
    <xf numFmtId="0" fontId="10" fillId="0" borderId="50" xfId="0" applyNumberFormat="1" applyFont="1" applyBorder="1" applyAlignment="1">
      <alignment horizontal="center" vertical="center" wrapText="1"/>
    </xf>
    <xf numFmtId="0" fontId="10" fillId="0" borderId="1" xfId="0" applyNumberFormat="1" applyFont="1" applyBorder="1" applyAlignment="1">
      <alignment horizontal="center" vertical="center"/>
    </xf>
    <xf numFmtId="0" fontId="10" fillId="0" borderId="2" xfId="0" applyNumberFormat="1" applyFont="1" applyBorder="1" applyAlignment="1">
      <alignment horizontal="center" vertical="center"/>
    </xf>
    <xf numFmtId="0" fontId="10" fillId="0" borderId="3" xfId="0" applyNumberFormat="1" applyFont="1" applyBorder="1" applyAlignment="1">
      <alignment horizontal="center" vertical="center"/>
    </xf>
    <xf numFmtId="49" fontId="10" fillId="0" borderId="58" xfId="0" applyNumberFormat="1" applyFont="1" applyBorder="1" applyAlignment="1">
      <alignment horizontal="center" vertical="top"/>
    </xf>
    <xf numFmtId="49" fontId="10" fillId="0" borderId="39" xfId="0" applyNumberFormat="1" applyFont="1" applyBorder="1" applyAlignment="1">
      <alignment horizontal="center" vertical="top"/>
    </xf>
    <xf numFmtId="49" fontId="10" fillId="0" borderId="59" xfId="0" applyNumberFormat="1" applyFont="1" applyBorder="1" applyAlignment="1">
      <alignment horizontal="center" vertical="top"/>
    </xf>
    <xf numFmtId="0" fontId="10" fillId="0" borderId="44" xfId="0" applyNumberFormat="1" applyFont="1" applyBorder="1" applyAlignment="1">
      <alignment horizontal="right"/>
    </xf>
    <xf numFmtId="0" fontId="10" fillId="0" borderId="37" xfId="0" applyNumberFormat="1" applyFont="1" applyBorder="1" applyAlignment="1">
      <alignment horizontal="right"/>
    </xf>
    <xf numFmtId="49" fontId="31" fillId="0" borderId="2" xfId="0" applyNumberFormat="1" applyFont="1" applyFill="1" applyBorder="1" applyAlignment="1">
      <alignment horizontal="left"/>
    </xf>
    <xf numFmtId="0" fontId="10" fillId="0" borderId="37" xfId="0" applyNumberFormat="1" applyFont="1" applyBorder="1" applyAlignment="1">
      <alignment horizontal="left"/>
    </xf>
    <xf numFmtId="0" fontId="10" fillId="0" borderId="31" xfId="0" applyNumberFormat="1" applyFont="1" applyBorder="1" applyAlignment="1">
      <alignment horizontal="left"/>
    </xf>
    <xf numFmtId="49" fontId="31" fillId="0" borderId="2" xfId="0" applyNumberFormat="1" applyFont="1" applyBorder="1" applyAlignment="1">
      <alignment horizontal="left"/>
    </xf>
    <xf numFmtId="0" fontId="2" fillId="0" borderId="5" xfId="0" applyNumberFormat="1" applyFont="1" applyFill="1" applyBorder="1" applyAlignment="1">
      <alignment horizontal="center"/>
    </xf>
    <xf numFmtId="0" fontId="2" fillId="0" borderId="0" xfId="0" applyNumberFormat="1" applyFont="1" applyFill="1" applyBorder="1" applyAlignment="1">
      <alignment horizontal="center"/>
    </xf>
    <xf numFmtId="0" fontId="3" fillId="0" borderId="37" xfId="0" applyNumberFormat="1" applyFont="1" applyFill="1" applyBorder="1" applyAlignment="1">
      <alignment horizontal="center" vertical="top"/>
    </xf>
    <xf numFmtId="0" fontId="2" fillId="0" borderId="5" xfId="0" applyNumberFormat="1" applyFont="1" applyFill="1" applyBorder="1" applyAlignment="1">
      <alignment horizontal="center" wrapText="1"/>
    </xf>
    <xf numFmtId="0" fontId="10" fillId="0" borderId="44" xfId="0" applyNumberFormat="1" applyFont="1" applyBorder="1" applyAlignment="1">
      <alignment horizontal="center" vertical="center"/>
    </xf>
    <xf numFmtId="0" fontId="10" fillId="0" borderId="37" xfId="0" applyNumberFormat="1" applyFont="1" applyBorder="1" applyAlignment="1">
      <alignment horizontal="center" vertical="center"/>
    </xf>
    <xf numFmtId="0" fontId="10" fillId="0" borderId="31" xfId="0" applyNumberFormat="1" applyFont="1" applyBorder="1" applyAlignment="1">
      <alignment horizontal="center" vertical="center"/>
    </xf>
    <xf numFmtId="0" fontId="10" fillId="0" borderId="60" xfId="0" applyNumberFormat="1" applyFont="1" applyBorder="1" applyAlignment="1">
      <alignment horizontal="center" vertical="center"/>
    </xf>
    <xf numFmtId="0" fontId="10" fillId="0" borderId="0" xfId="0" applyNumberFormat="1" applyFont="1" applyBorder="1" applyAlignment="1">
      <alignment horizontal="center" vertical="center"/>
    </xf>
    <xf numFmtId="0" fontId="10" fillId="0" borderId="30" xfId="0" applyNumberFormat="1" applyFont="1" applyBorder="1" applyAlignment="1">
      <alignment horizontal="center" vertical="center"/>
    </xf>
    <xf numFmtId="0" fontId="2" fillId="0" borderId="0" xfId="0" applyNumberFormat="1" applyFont="1" applyFill="1" applyBorder="1" applyAlignment="1">
      <alignment horizontal="right"/>
    </xf>
    <xf numFmtId="49" fontId="2" fillId="0" borderId="5" xfId="0" applyNumberFormat="1" applyFont="1" applyFill="1" applyBorder="1" applyAlignment="1">
      <alignment horizontal="center"/>
    </xf>
    <xf numFmtId="0" fontId="2" fillId="0" borderId="0" xfId="0" applyNumberFormat="1" applyFont="1" applyFill="1" applyBorder="1" applyAlignment="1">
      <alignment horizontal="left"/>
    </xf>
    <xf numFmtId="49" fontId="2" fillId="0" borderId="5" xfId="0" applyNumberFormat="1" applyFont="1" applyFill="1" applyBorder="1" applyAlignment="1">
      <alignment horizontal="left"/>
    </xf>
    <xf numFmtId="0" fontId="10" fillId="0" borderId="23" xfId="0" applyNumberFormat="1" applyFont="1" applyBorder="1" applyAlignment="1">
      <alignment horizontal="center" vertical="center"/>
    </xf>
    <xf numFmtId="0" fontId="10" fillId="0" borderId="5" xfId="0" applyNumberFormat="1" applyFont="1" applyBorder="1" applyAlignment="1">
      <alignment horizontal="center" vertical="center"/>
    </xf>
    <xf numFmtId="0" fontId="10" fillId="0" borderId="50" xfId="0" applyNumberFormat="1" applyFont="1" applyBorder="1" applyAlignment="1">
      <alignment horizontal="center" vertical="center"/>
    </xf>
    <xf numFmtId="0" fontId="19" fillId="0" borderId="0" xfId="0" applyNumberFormat="1" applyFont="1" applyFill="1" applyBorder="1" applyAlignment="1">
      <alignment horizontal="center"/>
    </xf>
    <xf numFmtId="0" fontId="10" fillId="0" borderId="23" xfId="0" applyNumberFormat="1" applyFont="1" applyBorder="1" applyAlignment="1">
      <alignment horizontal="center" vertical="top" wrapText="1"/>
    </xf>
    <xf numFmtId="0" fontId="10" fillId="0" borderId="5" xfId="0" applyNumberFormat="1" applyFont="1" applyBorder="1" applyAlignment="1">
      <alignment horizontal="center" vertical="top" wrapText="1"/>
    </xf>
    <xf numFmtId="0" fontId="10" fillId="0" borderId="50" xfId="0" applyNumberFormat="1" applyFont="1" applyBorder="1" applyAlignment="1">
      <alignment horizontal="center" vertical="top" wrapText="1"/>
    </xf>
    <xf numFmtId="49" fontId="1" fillId="0" borderId="51" xfId="0" applyNumberFormat="1" applyFont="1" applyFill="1" applyBorder="1" applyAlignment="1">
      <alignment horizontal="center"/>
    </xf>
    <xf numFmtId="49" fontId="1" fillId="0" borderId="2" xfId="0" applyNumberFormat="1" applyFont="1" applyFill="1" applyBorder="1" applyAlignment="1">
      <alignment horizontal="center"/>
    </xf>
    <xf numFmtId="49" fontId="1" fillId="0" borderId="4" xfId="0" applyNumberFormat="1" applyFont="1" applyFill="1" applyBorder="1" applyAlignment="1">
      <alignment horizontal="center"/>
    </xf>
    <xf numFmtId="49" fontId="1" fillId="0" borderId="55" xfId="0" applyNumberFormat="1" applyFont="1" applyFill="1" applyBorder="1" applyAlignment="1">
      <alignment horizontal="center"/>
    </xf>
    <xf numFmtId="49" fontId="1" fillId="0" borderId="38" xfId="0" applyNumberFormat="1" applyFont="1" applyFill="1" applyBorder="1" applyAlignment="1">
      <alignment horizontal="center"/>
    </xf>
    <xf numFmtId="49" fontId="1" fillId="0" borderId="57" xfId="0" applyNumberFormat="1" applyFont="1" applyFill="1" applyBorder="1" applyAlignment="1">
      <alignment horizontal="center"/>
    </xf>
    <xf numFmtId="0" fontId="0" fillId="0" borderId="0" xfId="0" applyFill="1" applyAlignment="1">
      <alignment horizontal="left"/>
    </xf>
    <xf numFmtId="0" fontId="10" fillId="0" borderId="0" xfId="0" applyNumberFormat="1" applyFont="1" applyFill="1" applyBorder="1" applyAlignment="1">
      <alignment horizontal="right"/>
    </xf>
    <xf numFmtId="0" fontId="10" fillId="0" borderId="5" xfId="0" applyNumberFormat="1" applyFont="1" applyFill="1" applyBorder="1" applyAlignment="1">
      <alignment horizontal="center" wrapText="1"/>
    </xf>
    <xf numFmtId="0" fontId="10" fillId="0" borderId="1" xfId="0" applyNumberFormat="1" applyFont="1" applyBorder="1" applyAlignment="1">
      <alignment horizontal="left"/>
    </xf>
    <xf numFmtId="0" fontId="10" fillId="0" borderId="2" xfId="0" applyNumberFormat="1" applyFont="1" applyBorder="1" applyAlignment="1">
      <alignment horizontal="left"/>
    </xf>
    <xf numFmtId="49" fontId="1" fillId="0" borderId="61" xfId="0" applyNumberFormat="1" applyFont="1" applyFill="1" applyBorder="1" applyAlignment="1">
      <alignment horizontal="center"/>
    </xf>
    <xf numFmtId="49" fontId="1" fillId="0" borderId="39" xfId="0" applyNumberFormat="1" applyFont="1" applyFill="1" applyBorder="1" applyAlignment="1">
      <alignment horizontal="center"/>
    </xf>
    <xf numFmtId="49" fontId="1" fillId="0" borderId="62" xfId="0" applyNumberFormat="1" applyFont="1" applyFill="1" applyBorder="1" applyAlignment="1">
      <alignment horizontal="center"/>
    </xf>
    <xf numFmtId="0" fontId="10" fillId="0" borderId="60" xfId="0" applyNumberFormat="1" applyFont="1" applyBorder="1" applyAlignment="1">
      <alignment horizontal="center" vertical="center" wrapText="1"/>
    </xf>
    <xf numFmtId="0" fontId="10" fillId="0" borderId="0" xfId="0" applyNumberFormat="1" applyFont="1" applyBorder="1" applyAlignment="1">
      <alignment horizontal="center" vertical="center" wrapText="1"/>
    </xf>
    <xf numFmtId="0" fontId="10" fillId="0" borderId="30" xfId="0" applyNumberFormat="1" applyFont="1" applyBorder="1" applyAlignment="1">
      <alignment horizontal="center" vertical="center" wrapText="1"/>
    </xf>
    <xf numFmtId="49" fontId="10" fillId="0" borderId="53" xfId="0" applyNumberFormat="1" applyFont="1" applyFill="1" applyBorder="1" applyAlignment="1">
      <alignment horizontal="center"/>
    </xf>
    <xf numFmtId="0" fontId="22" fillId="0" borderId="0" xfId="0" applyNumberFormat="1" applyFont="1" applyBorder="1" applyAlignment="1">
      <alignment horizontal="right"/>
    </xf>
    <xf numFmtId="49" fontId="46" fillId="0" borderId="5" xfId="0" applyNumberFormat="1" applyFont="1" applyBorder="1" applyAlignment="1">
      <alignment horizontal="center"/>
    </xf>
    <xf numFmtId="0" fontId="22" fillId="0" borderId="0" xfId="0" applyNumberFormat="1" applyFont="1" applyBorder="1" applyAlignment="1">
      <alignment horizontal="left"/>
    </xf>
    <xf numFmtId="0" fontId="19" fillId="0" borderId="1" xfId="0" applyNumberFormat="1" applyFont="1" applyBorder="1" applyAlignment="1">
      <alignment horizontal="left"/>
    </xf>
    <xf numFmtId="0" fontId="19" fillId="0" borderId="2" xfId="0" applyNumberFormat="1" applyFont="1" applyBorder="1" applyAlignment="1">
      <alignment horizontal="left"/>
    </xf>
    <xf numFmtId="49" fontId="10" fillId="0" borderId="55" xfId="0" applyNumberFormat="1" applyFont="1" applyBorder="1" applyAlignment="1">
      <alignment horizontal="center"/>
    </xf>
    <xf numFmtId="4" fontId="10" fillId="0" borderId="24" xfId="0" applyNumberFormat="1" applyFont="1" applyBorder="1" applyAlignment="1">
      <alignment horizontal="center"/>
    </xf>
    <xf numFmtId="4" fontId="10" fillId="0" borderId="36" xfId="0" applyNumberFormat="1" applyFont="1" applyBorder="1" applyAlignment="1">
      <alignment horizontal="center"/>
    </xf>
    <xf numFmtId="4" fontId="10" fillId="0" borderId="64" xfId="0" applyNumberFormat="1" applyFont="1" applyBorder="1" applyAlignment="1">
      <alignment horizontal="center"/>
    </xf>
    <xf numFmtId="4" fontId="10" fillId="0" borderId="53" xfId="0" applyNumberFormat="1" applyFont="1" applyBorder="1" applyAlignment="1">
      <alignment horizontal="center"/>
    </xf>
    <xf numFmtId="4" fontId="10" fillId="0" borderId="38" xfId="0" applyNumberFormat="1" applyFont="1" applyBorder="1" applyAlignment="1">
      <alignment horizontal="center"/>
    </xf>
    <xf numFmtId="4" fontId="10" fillId="0" borderId="57" xfId="0" applyNumberFormat="1" applyFont="1" applyBorder="1" applyAlignment="1">
      <alignment horizontal="center"/>
    </xf>
    <xf numFmtId="0" fontId="10" fillId="0" borderId="1" xfId="0" applyNumberFormat="1" applyFont="1" applyBorder="1" applyAlignment="1">
      <alignment horizontal="left" wrapText="1" indent="2"/>
    </xf>
    <xf numFmtId="0" fontId="10" fillId="0" borderId="2" xfId="0" applyNumberFormat="1" applyFont="1" applyBorder="1" applyAlignment="1">
      <alignment horizontal="left" indent="2"/>
    </xf>
    <xf numFmtId="0" fontId="10" fillId="0" borderId="4" xfId="0" applyNumberFormat="1" applyFont="1" applyBorder="1" applyAlignment="1">
      <alignment horizontal="left" indent="2"/>
    </xf>
    <xf numFmtId="0" fontId="19" fillId="0" borderId="4" xfId="0" applyNumberFormat="1" applyFont="1" applyBorder="1" applyAlignment="1">
      <alignment horizontal="left"/>
    </xf>
    <xf numFmtId="0" fontId="10" fillId="0" borderId="1" xfId="0" applyNumberFormat="1" applyFont="1" applyBorder="1" applyAlignment="1">
      <alignment horizontal="left" wrapText="1" indent="4"/>
    </xf>
    <xf numFmtId="0" fontId="10" fillId="0" borderId="2" xfId="0" applyNumberFormat="1" applyFont="1" applyBorder="1" applyAlignment="1">
      <alignment horizontal="left" indent="4"/>
    </xf>
    <xf numFmtId="0" fontId="10" fillId="0" borderId="4" xfId="0" applyNumberFormat="1" applyFont="1" applyBorder="1" applyAlignment="1">
      <alignment horizontal="left" indent="4"/>
    </xf>
    <xf numFmtId="0" fontId="10" fillId="0" borderId="2" xfId="0" applyNumberFormat="1" applyFont="1" applyBorder="1" applyAlignment="1">
      <alignment horizontal="left" wrapText="1" indent="3"/>
    </xf>
    <xf numFmtId="0" fontId="10" fillId="0" borderId="4" xfId="0" applyNumberFormat="1" applyFont="1" applyBorder="1" applyAlignment="1">
      <alignment horizontal="left" wrapText="1" indent="3"/>
    </xf>
    <xf numFmtId="0" fontId="10" fillId="0" borderId="58" xfId="0" applyNumberFormat="1" applyFont="1" applyBorder="1" applyAlignment="1">
      <alignment horizontal="center"/>
    </xf>
    <xf numFmtId="0" fontId="10" fillId="0" borderId="39" xfId="0" applyNumberFormat="1" applyFont="1" applyBorder="1" applyAlignment="1">
      <alignment horizontal="center"/>
    </xf>
    <xf numFmtId="0" fontId="10" fillId="0" borderId="62" xfId="0" applyNumberFormat="1" applyFont="1" applyBorder="1" applyAlignment="1">
      <alignment horizontal="center"/>
    </xf>
    <xf numFmtId="0" fontId="10" fillId="0" borderId="23" xfId="0" applyNumberFormat="1" applyFont="1" applyBorder="1" applyAlignment="1">
      <alignment horizontal="left" wrapText="1" indent="4"/>
    </xf>
    <xf numFmtId="0" fontId="10" fillId="0" borderId="5" xfId="0" applyNumberFormat="1" applyFont="1" applyBorder="1" applyAlignment="1">
      <alignment horizontal="left" indent="4"/>
    </xf>
    <xf numFmtId="0" fontId="10" fillId="0" borderId="52" xfId="0" applyNumberFormat="1" applyFont="1" applyBorder="1" applyAlignment="1">
      <alignment horizontal="left" indent="4"/>
    </xf>
    <xf numFmtId="49" fontId="10" fillId="0" borderId="61" xfId="0" applyNumberFormat="1" applyFont="1" applyBorder="1" applyAlignment="1">
      <alignment horizontal="center"/>
    </xf>
    <xf numFmtId="49" fontId="10" fillId="0" borderId="39" xfId="0" applyNumberFormat="1" applyFont="1" applyBorder="1" applyAlignment="1">
      <alignment horizontal="center"/>
    </xf>
    <xf numFmtId="49" fontId="10" fillId="0" borderId="59" xfId="0" applyNumberFormat="1" applyFont="1" applyBorder="1" applyAlignment="1">
      <alignment horizontal="center"/>
    </xf>
    <xf numFmtId="49" fontId="10" fillId="0" borderId="58" xfId="0" applyNumberFormat="1" applyFont="1" applyBorder="1" applyAlignment="1">
      <alignment horizontal="center"/>
    </xf>
    <xf numFmtId="0" fontId="10" fillId="0" borderId="59" xfId="0" applyNumberFormat="1" applyFont="1" applyBorder="1" applyAlignment="1">
      <alignment horizontal="center"/>
    </xf>
    <xf numFmtId="0" fontId="10" fillId="0" borderId="1" xfId="0" applyNumberFormat="1" applyFont="1" applyFill="1" applyBorder="1" applyAlignment="1">
      <alignment horizontal="left" vertical="top" wrapText="1" indent="3"/>
    </xf>
    <xf numFmtId="0" fontId="10" fillId="0" borderId="2" xfId="0" applyNumberFormat="1" applyFont="1" applyFill="1" applyBorder="1" applyAlignment="1">
      <alignment horizontal="left" vertical="top" indent="3"/>
    </xf>
    <xf numFmtId="0" fontId="10" fillId="0" borderId="4" xfId="0" applyNumberFormat="1" applyFont="1" applyFill="1" applyBorder="1" applyAlignment="1">
      <alignment horizontal="left" vertical="top" indent="3"/>
    </xf>
    <xf numFmtId="0" fontId="10" fillId="0" borderId="1" xfId="0" applyNumberFormat="1" applyFont="1" applyFill="1" applyBorder="1" applyAlignment="1">
      <alignment horizontal="center" vertical="top" wrapText="1"/>
    </xf>
    <xf numFmtId="0" fontId="10" fillId="0" borderId="2" xfId="0" applyNumberFormat="1" applyFont="1" applyFill="1" applyBorder="1" applyAlignment="1">
      <alignment horizontal="center" vertical="top" wrapText="1"/>
    </xf>
    <xf numFmtId="0" fontId="10" fillId="0" borderId="4" xfId="0" applyNumberFormat="1" applyFont="1" applyFill="1" applyBorder="1" applyAlignment="1">
      <alignment horizontal="center" vertical="top" wrapText="1"/>
    </xf>
    <xf numFmtId="0" fontId="10" fillId="0" borderId="1" xfId="0" applyNumberFormat="1" applyFont="1" applyFill="1" applyBorder="1" applyAlignment="1">
      <alignment horizontal="left" wrapText="1" indent="1"/>
    </xf>
    <xf numFmtId="0" fontId="10" fillId="0" borderId="2" xfId="0" applyNumberFormat="1" applyFont="1" applyFill="1" applyBorder="1" applyAlignment="1">
      <alignment horizontal="left" indent="1"/>
    </xf>
    <xf numFmtId="0" fontId="10" fillId="0" borderId="4" xfId="0" applyNumberFormat="1" applyFont="1" applyFill="1" applyBorder="1" applyAlignment="1">
      <alignment horizontal="left" indent="1"/>
    </xf>
    <xf numFmtId="0" fontId="10" fillId="0" borderId="1" xfId="0" applyNumberFormat="1" applyFont="1" applyFill="1" applyBorder="1" applyAlignment="1">
      <alignment horizontal="left" wrapText="1" indent="4"/>
    </xf>
    <xf numFmtId="0" fontId="10" fillId="0" borderId="2" xfId="0" applyNumberFormat="1" applyFont="1" applyFill="1" applyBorder="1" applyAlignment="1">
      <alignment horizontal="left" indent="4"/>
    </xf>
    <xf numFmtId="0" fontId="10" fillId="0" borderId="4" xfId="0" applyNumberFormat="1" applyFont="1" applyFill="1" applyBorder="1" applyAlignment="1">
      <alignment horizontal="left" indent="4"/>
    </xf>
    <xf numFmtId="4" fontId="10" fillId="0" borderId="1" xfId="0" applyNumberFormat="1" applyFont="1" applyBorder="1" applyAlignment="1">
      <alignment horizontal="right"/>
    </xf>
    <xf numFmtId="4" fontId="10" fillId="0" borderId="2" xfId="0" applyNumberFormat="1" applyFont="1" applyBorder="1" applyAlignment="1">
      <alignment horizontal="right"/>
    </xf>
    <xf numFmtId="4" fontId="10" fillId="0" borderId="3" xfId="0" applyNumberFormat="1" applyFont="1" applyBorder="1" applyAlignment="1">
      <alignment horizontal="right"/>
    </xf>
    <xf numFmtId="0" fontId="10" fillId="0" borderId="4" xfId="0" applyNumberFormat="1" applyFont="1" applyBorder="1" applyAlignment="1">
      <alignment horizontal="left" indent="1"/>
    </xf>
    <xf numFmtId="0" fontId="10" fillId="0" borderId="10" xfId="0" applyNumberFormat="1" applyFont="1" applyBorder="1" applyAlignment="1">
      <alignment horizontal="left" indent="4"/>
    </xf>
    <xf numFmtId="4" fontId="10" fillId="0" borderId="3" xfId="0" applyNumberFormat="1" applyFont="1" applyBorder="1" applyAlignment="1">
      <alignment horizontal="center"/>
    </xf>
    <xf numFmtId="4" fontId="10" fillId="0" borderId="10" xfId="0" applyNumberFormat="1" applyFont="1" applyBorder="1" applyAlignment="1">
      <alignment horizontal="center"/>
    </xf>
    <xf numFmtId="4" fontId="10" fillId="0" borderId="10" xfId="0" applyNumberFormat="1" applyFont="1" applyBorder="1" applyAlignment="1">
      <alignment horizontal="left"/>
    </xf>
    <xf numFmtId="0" fontId="10" fillId="0" borderId="44" xfId="0" applyNumberFormat="1" applyFont="1" applyBorder="1" applyAlignment="1">
      <alignment horizontal="left" indent="4"/>
    </xf>
    <xf numFmtId="0" fontId="10" fillId="0" borderId="37" xfId="0" applyNumberFormat="1" applyFont="1" applyBorder="1" applyAlignment="1">
      <alignment horizontal="left" indent="4"/>
    </xf>
    <xf numFmtId="0" fontId="10" fillId="0" borderId="63" xfId="0" applyNumberFormat="1" applyFont="1" applyBorder="1" applyAlignment="1">
      <alignment horizontal="left" indent="4"/>
    </xf>
    <xf numFmtId="4" fontId="10" fillId="0" borderId="10" xfId="0" applyNumberFormat="1" applyFont="1" applyBorder="1" applyAlignment="1">
      <alignment horizontal="center" vertical="center"/>
    </xf>
    <xf numFmtId="0" fontId="10" fillId="0" borderId="10" xfId="0" applyNumberFormat="1" applyFont="1" applyBorder="1" applyAlignment="1">
      <alignment horizontal="center"/>
    </xf>
    <xf numFmtId="0" fontId="10" fillId="0" borderId="58" xfId="0" applyNumberFormat="1" applyFont="1" applyBorder="1" applyAlignment="1">
      <alignment horizontal="center" vertical="top"/>
    </xf>
    <xf numFmtId="0" fontId="10" fillId="0" borderId="39" xfId="0" applyNumberFormat="1" applyFont="1" applyBorder="1" applyAlignment="1">
      <alignment horizontal="center" vertical="top"/>
    </xf>
    <xf numFmtId="0" fontId="10" fillId="0" borderId="59" xfId="0" applyNumberFormat="1" applyFont="1" applyBorder="1" applyAlignment="1">
      <alignment horizontal="center" vertical="top"/>
    </xf>
    <xf numFmtId="49" fontId="10" fillId="0" borderId="1" xfId="0" applyNumberFormat="1" applyFont="1" applyFill="1" applyBorder="1" applyAlignment="1">
      <alignment horizontal="center"/>
    </xf>
    <xf numFmtId="49" fontId="10" fillId="0" borderId="2" xfId="0" applyNumberFormat="1" applyFont="1" applyFill="1" applyBorder="1" applyAlignment="1">
      <alignment horizontal="center"/>
    </xf>
    <xf numFmtId="49" fontId="10" fillId="0" borderId="3" xfId="0" applyNumberFormat="1" applyFont="1" applyFill="1" applyBorder="1" applyAlignment="1">
      <alignment horizontal="center"/>
    </xf>
    <xf numFmtId="4" fontId="10" fillId="0" borderId="1" xfId="0" applyNumberFormat="1" applyFont="1" applyFill="1" applyBorder="1" applyAlignment="1">
      <alignment horizontal="center"/>
    </xf>
    <xf numFmtId="4" fontId="10" fillId="0" borderId="2" xfId="0" applyNumberFormat="1" applyFont="1" applyFill="1" applyBorder="1" applyAlignment="1">
      <alignment horizontal="center"/>
    </xf>
    <xf numFmtId="4" fontId="10" fillId="0" borderId="3" xfId="0" applyNumberFormat="1" applyFont="1" applyFill="1" applyBorder="1" applyAlignment="1">
      <alignment horizontal="center"/>
    </xf>
    <xf numFmtId="49" fontId="10" fillId="0" borderId="51" xfId="0" applyNumberFormat="1" applyFont="1" applyFill="1" applyBorder="1" applyAlignment="1">
      <alignment horizontal="center"/>
    </xf>
    <xf numFmtId="4" fontId="10" fillId="0" borderId="44" xfId="0" applyNumberFormat="1" applyFont="1" applyFill="1" applyBorder="1" applyAlignment="1">
      <alignment horizontal="center"/>
    </xf>
    <xf numFmtId="4" fontId="10" fillId="0" borderId="37" xfId="0" applyNumberFormat="1" applyFont="1" applyFill="1" applyBorder="1" applyAlignment="1">
      <alignment horizontal="center"/>
    </xf>
    <xf numFmtId="4" fontId="10" fillId="0" borderId="63" xfId="0" applyNumberFormat="1" applyFont="1" applyFill="1" applyBorder="1" applyAlignment="1">
      <alignment horizontal="center"/>
    </xf>
    <xf numFmtId="4" fontId="10" fillId="0" borderId="60" xfId="0" applyNumberFormat="1" applyFont="1" applyFill="1" applyBorder="1" applyAlignment="1">
      <alignment horizontal="center"/>
    </xf>
    <xf numFmtId="4" fontId="10" fillId="0" borderId="0" xfId="0" applyNumberFormat="1" applyFont="1" applyFill="1" applyBorder="1" applyAlignment="1">
      <alignment horizontal="center"/>
    </xf>
    <xf numFmtId="4" fontId="10" fillId="0" borderId="66" xfId="0" applyNumberFormat="1" applyFont="1" applyFill="1" applyBorder="1" applyAlignment="1">
      <alignment horizontal="center"/>
    </xf>
    <xf numFmtId="0" fontId="45" fillId="0" borderId="60" xfId="0" applyNumberFormat="1" applyFont="1" applyFill="1" applyBorder="1" applyAlignment="1">
      <alignment horizontal="center" wrapText="1"/>
    </xf>
    <xf numFmtId="0" fontId="45" fillId="0" borderId="0" xfId="0" applyNumberFormat="1" applyFont="1" applyFill="1" applyBorder="1" applyAlignment="1">
      <alignment horizontal="center" wrapText="1"/>
    </xf>
    <xf numFmtId="0" fontId="45" fillId="0" borderId="66" xfId="0" applyNumberFormat="1" applyFont="1" applyFill="1" applyBorder="1" applyAlignment="1">
      <alignment horizontal="center" wrapText="1"/>
    </xf>
    <xf numFmtId="4" fontId="10" fillId="0" borderId="30" xfId="0" applyNumberFormat="1" applyFont="1" applyFill="1" applyBorder="1" applyAlignment="1">
      <alignment horizontal="center"/>
    </xf>
    <xf numFmtId="49" fontId="45" fillId="0" borderId="60" xfId="0" applyNumberFormat="1" applyFont="1" applyFill="1" applyBorder="1" applyAlignment="1">
      <alignment horizontal="center"/>
    </xf>
    <xf numFmtId="49" fontId="45" fillId="0" borderId="0" xfId="0" applyNumberFormat="1" applyFont="1" applyFill="1" applyBorder="1" applyAlignment="1">
      <alignment horizontal="center"/>
    </xf>
    <xf numFmtId="49" fontId="45" fillId="0" borderId="30" xfId="0" applyNumberFormat="1" applyFont="1" applyFill="1" applyBorder="1" applyAlignment="1">
      <alignment horizontal="center"/>
    </xf>
    <xf numFmtId="49" fontId="10" fillId="0" borderId="67" xfId="0" applyNumberFormat="1" applyFont="1" applyFill="1" applyBorder="1" applyAlignment="1">
      <alignment horizontal="center"/>
    </xf>
    <xf numFmtId="49" fontId="10" fillId="0" borderId="0" xfId="0" applyNumberFormat="1" applyFont="1" applyFill="1" applyBorder="1" applyAlignment="1">
      <alignment horizontal="center"/>
    </xf>
    <xf numFmtId="49" fontId="10" fillId="0" borderId="30" xfId="0" applyNumberFormat="1" applyFont="1" applyFill="1" applyBorder="1" applyAlignment="1">
      <alignment horizontal="center"/>
    </xf>
    <xf numFmtId="4" fontId="10" fillId="0" borderId="4" xfId="0" applyNumberFormat="1" applyFont="1" applyFill="1" applyBorder="1" applyAlignment="1">
      <alignment horizontal="center"/>
    </xf>
    <xf numFmtId="49" fontId="10" fillId="0" borderId="44" xfId="0" applyNumberFormat="1" applyFont="1" applyFill="1" applyBorder="1" applyAlignment="1">
      <alignment horizontal="center"/>
    </xf>
    <xf numFmtId="49" fontId="10" fillId="0" borderId="37" xfId="0" applyNumberFormat="1" applyFont="1" applyFill="1" applyBorder="1" applyAlignment="1">
      <alignment horizontal="center"/>
    </xf>
    <xf numFmtId="49" fontId="10" fillId="0" borderId="31" xfId="0" applyNumberFormat="1" applyFont="1" applyFill="1" applyBorder="1" applyAlignment="1">
      <alignment horizontal="center"/>
    </xf>
    <xf numFmtId="49" fontId="10" fillId="0" borderId="60" xfId="0" applyNumberFormat="1" applyFont="1" applyFill="1" applyBorder="1" applyAlignment="1">
      <alignment horizontal="center"/>
    </xf>
    <xf numFmtId="0" fontId="10" fillId="0" borderId="1" xfId="0" applyNumberFormat="1" applyFont="1" applyFill="1" applyBorder="1" applyAlignment="1">
      <alignment horizontal="left" wrapText="1"/>
    </xf>
    <xf numFmtId="0" fontId="10" fillId="0" borderId="2" xfId="0" applyNumberFormat="1" applyFont="1" applyFill="1" applyBorder="1" applyAlignment="1">
      <alignment horizontal="left" wrapText="1"/>
    </xf>
    <xf numFmtId="0" fontId="10" fillId="0" borderId="1" xfId="0" applyNumberFormat="1" applyFont="1" applyFill="1" applyBorder="1" applyAlignment="1">
      <alignment horizontal="left" wrapText="1" indent="2"/>
    </xf>
    <xf numFmtId="0" fontId="10" fillId="0" borderId="2" xfId="0" applyNumberFormat="1" applyFont="1" applyFill="1" applyBorder="1" applyAlignment="1">
      <alignment horizontal="left" indent="2"/>
    </xf>
    <xf numFmtId="0" fontId="31" fillId="0" borderId="37" xfId="0" applyNumberFormat="1" applyFont="1" applyFill="1" applyBorder="1" applyAlignment="1">
      <alignment horizontal="left"/>
    </xf>
    <xf numFmtId="0" fontId="31" fillId="0" borderId="31" xfId="0" applyNumberFormat="1" applyFont="1" applyFill="1" applyBorder="1" applyAlignment="1">
      <alignment horizontal="left"/>
    </xf>
    <xf numFmtId="0" fontId="31" fillId="0" borderId="44" xfId="0" applyNumberFormat="1" applyFont="1" applyFill="1" applyBorder="1" applyAlignment="1">
      <alignment horizontal="right"/>
    </xf>
    <xf numFmtId="0" fontId="31" fillId="0" borderId="37" xfId="0" applyNumberFormat="1" applyFont="1" applyFill="1" applyBorder="1" applyAlignment="1">
      <alignment horizontal="right"/>
    </xf>
    <xf numFmtId="49" fontId="33" fillId="0" borderId="2" xfId="0" applyNumberFormat="1" applyFont="1" applyFill="1" applyBorder="1" applyAlignment="1">
      <alignment horizontal="left"/>
    </xf>
    <xf numFmtId="0" fontId="10" fillId="0" borderId="37" xfId="0" applyNumberFormat="1" applyFont="1" applyFill="1" applyBorder="1" applyAlignment="1">
      <alignment horizontal="center" vertical="center"/>
    </xf>
    <xf numFmtId="0" fontId="10" fillId="0" borderId="31" xfId="0" applyNumberFormat="1" applyFont="1" applyFill="1" applyBorder="1" applyAlignment="1">
      <alignment horizontal="center" vertical="center"/>
    </xf>
    <xf numFmtId="0" fontId="10" fillId="0" borderId="0" xfId="0" applyNumberFormat="1" applyFont="1" applyFill="1" applyBorder="1" applyAlignment="1">
      <alignment horizontal="center" vertical="center"/>
    </xf>
    <xf numFmtId="0" fontId="10" fillId="0" borderId="30" xfId="0" applyNumberFormat="1" applyFont="1" applyFill="1" applyBorder="1" applyAlignment="1">
      <alignment horizontal="center" vertical="center"/>
    </xf>
    <xf numFmtId="0" fontId="10" fillId="0" borderId="5" xfId="0" applyNumberFormat="1" applyFont="1" applyFill="1" applyBorder="1" applyAlignment="1">
      <alignment horizontal="center" vertical="center"/>
    </xf>
    <xf numFmtId="0" fontId="10" fillId="0" borderId="50" xfId="0" applyNumberFormat="1" applyFont="1" applyFill="1" applyBorder="1" applyAlignment="1">
      <alignment horizontal="center" vertical="center"/>
    </xf>
    <xf numFmtId="0" fontId="10" fillId="0" borderId="44" xfId="0" applyNumberFormat="1" applyFont="1" applyFill="1" applyBorder="1" applyAlignment="1">
      <alignment horizontal="center" vertical="center" wrapText="1"/>
    </xf>
    <xf numFmtId="0" fontId="10" fillId="0" borderId="37" xfId="0" applyNumberFormat="1" applyFont="1" applyFill="1" applyBorder="1" applyAlignment="1">
      <alignment horizontal="center" vertical="center" wrapText="1"/>
    </xf>
    <xf numFmtId="0" fontId="10" fillId="0" borderId="31" xfId="0" applyNumberFormat="1" applyFont="1" applyFill="1" applyBorder="1" applyAlignment="1">
      <alignment horizontal="center" vertical="center" wrapText="1"/>
    </xf>
    <xf numFmtId="0" fontId="10" fillId="0" borderId="60" xfId="0" applyNumberFormat="1" applyFont="1" applyFill="1" applyBorder="1" applyAlignment="1">
      <alignment horizontal="center" vertical="center" wrapText="1"/>
    </xf>
    <xf numFmtId="0" fontId="10" fillId="0" borderId="0" xfId="0" applyNumberFormat="1" applyFont="1" applyFill="1" applyBorder="1" applyAlignment="1">
      <alignment horizontal="center" vertical="center" wrapText="1"/>
    </xf>
    <xf numFmtId="0" fontId="10" fillId="0" borderId="30" xfId="0" applyNumberFormat="1" applyFont="1" applyFill="1" applyBorder="1" applyAlignment="1">
      <alignment horizontal="center" vertical="center" wrapText="1"/>
    </xf>
    <xf numFmtId="0" fontId="10" fillId="0" borderId="23" xfId="0" applyNumberFormat="1" applyFont="1" applyFill="1" applyBorder="1" applyAlignment="1">
      <alignment horizontal="center" vertical="center" wrapText="1"/>
    </xf>
    <xf numFmtId="0" fontId="10" fillId="0" borderId="5" xfId="0" applyNumberFormat="1" applyFont="1" applyFill="1" applyBorder="1" applyAlignment="1">
      <alignment horizontal="center" vertical="center" wrapText="1"/>
    </xf>
    <xf numFmtId="0" fontId="10" fillId="0" borderId="50" xfId="0" applyNumberFormat="1" applyFont="1" applyFill="1" applyBorder="1" applyAlignment="1">
      <alignment horizontal="center" vertical="center" wrapText="1"/>
    </xf>
    <xf numFmtId="0" fontId="10" fillId="0" borderId="1" xfId="0" applyNumberFormat="1" applyFont="1" applyFill="1" applyBorder="1" applyAlignment="1">
      <alignment horizontal="center" vertical="center"/>
    </xf>
    <xf numFmtId="0" fontId="10" fillId="0" borderId="2" xfId="0" applyNumberFormat="1" applyFont="1" applyFill="1" applyBorder="1" applyAlignment="1">
      <alignment horizontal="center" vertical="center"/>
    </xf>
    <xf numFmtId="0" fontId="10" fillId="0" borderId="3" xfId="0" applyNumberFormat="1" applyFont="1" applyFill="1" applyBorder="1" applyAlignment="1">
      <alignment horizontal="center" vertical="center"/>
    </xf>
    <xf numFmtId="0" fontId="16" fillId="0" borderId="16" xfId="0" applyNumberFormat="1" applyFont="1" applyFill="1" applyBorder="1" applyAlignment="1">
      <alignment horizontal="center" vertical="center" wrapText="1"/>
    </xf>
    <xf numFmtId="0" fontId="16" fillId="0" borderId="15" xfId="0" applyNumberFormat="1" applyFont="1" applyFill="1" applyBorder="1" applyAlignment="1">
      <alignment horizontal="center" vertical="center" wrapText="1"/>
    </xf>
    <xf numFmtId="0" fontId="16" fillId="0" borderId="20" xfId="0" applyNumberFormat="1" applyFont="1" applyFill="1" applyBorder="1" applyAlignment="1">
      <alignment horizontal="center" vertical="center" wrapText="1"/>
    </xf>
    <xf numFmtId="49" fontId="10" fillId="0" borderId="1" xfId="0" applyNumberFormat="1" applyFont="1" applyFill="1" applyBorder="1" applyAlignment="1">
      <alignment horizontal="center" vertical="top"/>
    </xf>
    <xf numFmtId="49" fontId="10" fillId="0" borderId="2" xfId="0" applyNumberFormat="1" applyFont="1" applyFill="1" applyBorder="1" applyAlignment="1">
      <alignment horizontal="center" vertical="top"/>
    </xf>
    <xf numFmtId="49" fontId="10" fillId="0" borderId="3" xfId="0" applyNumberFormat="1" applyFont="1" applyFill="1" applyBorder="1" applyAlignment="1">
      <alignment horizontal="center" vertical="top"/>
    </xf>
    <xf numFmtId="49" fontId="10" fillId="0" borderId="44" xfId="0" applyNumberFormat="1" applyFont="1" applyFill="1" applyBorder="1" applyAlignment="1">
      <alignment horizontal="center" vertical="top"/>
    </xf>
    <xf numFmtId="49" fontId="10" fillId="0" borderId="37" xfId="0" applyNumberFormat="1" applyFont="1" applyFill="1" applyBorder="1" applyAlignment="1">
      <alignment horizontal="center" vertical="top"/>
    </xf>
    <xf numFmtId="49" fontId="10" fillId="0" borderId="31" xfId="0" applyNumberFormat="1" applyFont="1" applyFill="1" applyBorder="1" applyAlignment="1">
      <alignment horizontal="center" vertical="top"/>
    </xf>
    <xf numFmtId="0" fontId="10" fillId="0" borderId="23" xfId="0" applyNumberFormat="1" applyFont="1" applyFill="1" applyBorder="1" applyAlignment="1">
      <alignment horizontal="center" vertical="top" wrapText="1"/>
    </xf>
    <xf numFmtId="0" fontId="10" fillId="0" borderId="5" xfId="0" applyNumberFormat="1" applyFont="1" applyFill="1" applyBorder="1" applyAlignment="1">
      <alignment horizontal="center" vertical="top" wrapText="1"/>
    </xf>
    <xf numFmtId="0" fontId="10" fillId="0" borderId="50" xfId="0" applyNumberFormat="1" applyFont="1" applyFill="1" applyBorder="1" applyAlignment="1">
      <alignment horizontal="center" vertical="top" wrapText="1"/>
    </xf>
    <xf numFmtId="49" fontId="10" fillId="0" borderId="58" xfId="0" applyNumberFormat="1" applyFont="1" applyFill="1" applyBorder="1" applyAlignment="1">
      <alignment horizontal="center" vertical="top"/>
    </xf>
    <xf numFmtId="49" fontId="10" fillId="0" borderId="39" xfId="0" applyNumberFormat="1" applyFont="1" applyFill="1" applyBorder="1" applyAlignment="1">
      <alignment horizontal="center" vertical="top"/>
    </xf>
    <xf numFmtId="49" fontId="10" fillId="0" borderId="59" xfId="0" applyNumberFormat="1" applyFont="1" applyFill="1" applyBorder="1" applyAlignment="1">
      <alignment horizontal="center" vertical="top"/>
    </xf>
    <xf numFmtId="0" fontId="19" fillId="0" borderId="0" xfId="0" applyNumberFormat="1" applyFont="1" applyBorder="1" applyAlignment="1">
      <alignment horizontal="center"/>
    </xf>
    <xf numFmtId="49" fontId="19" fillId="0" borderId="1" xfId="0" applyNumberFormat="1" applyFont="1" applyFill="1" applyBorder="1" applyAlignment="1">
      <alignment horizontal="center"/>
    </xf>
    <xf numFmtId="49" fontId="19" fillId="0" borderId="2" xfId="0" applyNumberFormat="1" applyFont="1" applyFill="1" applyBorder="1" applyAlignment="1">
      <alignment horizontal="center"/>
    </xf>
    <xf numFmtId="49" fontId="19" fillId="0" borderId="3" xfId="0" applyNumberFormat="1" applyFont="1" applyFill="1" applyBorder="1" applyAlignment="1">
      <alignment horizontal="center"/>
    </xf>
    <xf numFmtId="0" fontId="19" fillId="0" borderId="1" xfId="0" applyNumberFormat="1" applyFont="1" applyFill="1" applyBorder="1" applyAlignment="1">
      <alignment horizontal="left"/>
    </xf>
    <xf numFmtId="0" fontId="19" fillId="0" borderId="2" xfId="0" applyNumberFormat="1" applyFont="1" applyFill="1" applyBorder="1" applyAlignment="1">
      <alignment horizontal="left"/>
    </xf>
    <xf numFmtId="49" fontId="19" fillId="0" borderId="55" xfId="0" applyNumberFormat="1" applyFont="1" applyFill="1" applyBorder="1" applyAlignment="1">
      <alignment horizontal="center"/>
    </xf>
    <xf numFmtId="49" fontId="19" fillId="0" borderId="38" xfId="0" applyNumberFormat="1" applyFont="1" applyFill="1" applyBorder="1" applyAlignment="1">
      <alignment horizontal="center"/>
    </xf>
    <xf numFmtId="49" fontId="19" fillId="0" borderId="54" xfId="0" applyNumberFormat="1" applyFont="1" applyFill="1" applyBorder="1" applyAlignment="1">
      <alignment horizontal="center"/>
    </xf>
    <xf numFmtId="4" fontId="10" fillId="0" borderId="54" xfId="0" applyNumberFormat="1" applyFont="1" applyFill="1" applyBorder="1" applyAlignment="1">
      <alignment horizontal="center"/>
    </xf>
    <xf numFmtId="4" fontId="10" fillId="0" borderId="58" xfId="0" applyNumberFormat="1" applyFont="1" applyFill="1" applyBorder="1" applyAlignment="1">
      <alignment horizontal="center"/>
    </xf>
    <xf numFmtId="4" fontId="10" fillId="0" borderId="39" xfId="0" applyNumberFormat="1" applyFont="1" applyFill="1" applyBorder="1" applyAlignment="1">
      <alignment horizontal="center"/>
    </xf>
    <xf numFmtId="4" fontId="10" fillId="0" borderId="59" xfId="0" applyNumberFormat="1" applyFont="1" applyFill="1" applyBorder="1" applyAlignment="1">
      <alignment horizontal="center"/>
    </xf>
    <xf numFmtId="4" fontId="10" fillId="0" borderId="62" xfId="0" applyNumberFormat="1" applyFont="1" applyFill="1" applyBorder="1" applyAlignment="1">
      <alignment horizontal="center"/>
    </xf>
    <xf numFmtId="49" fontId="10" fillId="0" borderId="61" xfId="0" applyNumberFormat="1" applyFont="1" applyFill="1" applyBorder="1" applyAlignment="1">
      <alignment horizontal="center"/>
    </xf>
    <xf numFmtId="49" fontId="10" fillId="0" borderId="39" xfId="0" applyNumberFormat="1" applyFont="1" applyFill="1" applyBorder="1" applyAlignment="1">
      <alignment horizontal="center"/>
    </xf>
    <xf numFmtId="49" fontId="10" fillId="0" borderId="59" xfId="0" applyNumberFormat="1" applyFont="1" applyFill="1" applyBorder="1" applyAlignment="1">
      <alignment horizontal="center"/>
    </xf>
    <xf numFmtId="49" fontId="10" fillId="0" borderId="58" xfId="0" applyNumberFormat="1" applyFont="1" applyFill="1" applyBorder="1" applyAlignment="1">
      <alignment horizontal="center"/>
    </xf>
    <xf numFmtId="49" fontId="10" fillId="0" borderId="23" xfId="0" applyNumberFormat="1" applyFont="1" applyFill="1" applyBorder="1" applyAlignment="1">
      <alignment horizontal="center"/>
    </xf>
    <xf numFmtId="49" fontId="10" fillId="0" borderId="50" xfId="0" applyNumberFormat="1" applyFont="1" applyFill="1" applyBorder="1" applyAlignment="1">
      <alignment horizontal="center"/>
    </xf>
    <xf numFmtId="0" fontId="1" fillId="0" borderId="68" xfId="0" applyNumberFormat="1" applyFont="1" applyFill="1" applyBorder="1" applyAlignment="1">
      <alignment horizontal="center"/>
    </xf>
    <xf numFmtId="0" fontId="1" fillId="0" borderId="5" xfId="0" applyNumberFormat="1" applyFont="1" applyFill="1" applyBorder="1" applyAlignment="1">
      <alignment horizontal="center"/>
    </xf>
    <xf numFmtId="0" fontId="1" fillId="0" borderId="69" xfId="0" applyNumberFormat="1" applyFont="1" applyFill="1" applyBorder="1" applyAlignment="1">
      <alignment horizontal="center"/>
    </xf>
    <xf numFmtId="0" fontId="3" fillId="0" borderId="70" xfId="0" applyNumberFormat="1" applyFont="1" applyFill="1" applyBorder="1" applyAlignment="1">
      <alignment horizontal="center" vertical="top"/>
    </xf>
    <xf numFmtId="0" fontId="3" fillId="0" borderId="71" xfId="0" applyNumberFormat="1" applyFont="1" applyFill="1" applyBorder="1" applyAlignment="1">
      <alignment horizontal="center" vertical="top"/>
    </xf>
    <xf numFmtId="49" fontId="10" fillId="0" borderId="56" xfId="0" applyNumberFormat="1" applyFont="1" applyFill="1" applyBorder="1" applyAlignment="1">
      <alignment horizontal="center"/>
    </xf>
    <xf numFmtId="0" fontId="10" fillId="0" borderId="44" xfId="0" applyNumberFormat="1" applyFont="1" applyFill="1" applyBorder="1" applyAlignment="1">
      <alignment horizontal="left" wrapText="1" indent="4"/>
    </xf>
    <xf numFmtId="0" fontId="10" fillId="0" borderId="37" xfId="0" applyNumberFormat="1" applyFont="1" applyFill="1" applyBorder="1" applyAlignment="1">
      <alignment horizontal="left" indent="4"/>
    </xf>
    <xf numFmtId="0" fontId="10" fillId="0" borderId="63" xfId="0" applyNumberFormat="1" applyFont="1" applyFill="1" applyBorder="1" applyAlignment="1">
      <alignment horizontal="left" indent="4"/>
    </xf>
    <xf numFmtId="49" fontId="10" fillId="0" borderId="19" xfId="0" applyNumberFormat="1" applyFont="1" applyFill="1" applyBorder="1" applyAlignment="1">
      <alignment horizontal="center"/>
    </xf>
    <xf numFmtId="49" fontId="10" fillId="0" borderId="36" xfId="0" applyNumberFormat="1" applyFont="1" applyFill="1" applyBorder="1" applyAlignment="1">
      <alignment horizontal="center"/>
    </xf>
    <xf numFmtId="49" fontId="10" fillId="0" borderId="28" xfId="0" applyNumberFormat="1" applyFont="1" applyFill="1" applyBorder="1" applyAlignment="1">
      <alignment horizontal="center"/>
    </xf>
    <xf numFmtId="49" fontId="1" fillId="0" borderId="5" xfId="0" applyNumberFormat="1" applyFont="1" applyFill="1" applyBorder="1" applyAlignment="1">
      <alignment horizontal="center"/>
    </xf>
    <xf numFmtId="4" fontId="10" fillId="0" borderId="31" xfId="0" applyNumberFormat="1" applyFont="1" applyFill="1" applyBorder="1" applyAlignment="1">
      <alignment horizontal="center"/>
    </xf>
    <xf numFmtId="4" fontId="10" fillId="0" borderId="24" xfId="0" applyNumberFormat="1" applyFont="1" applyFill="1" applyBorder="1" applyAlignment="1">
      <alignment horizontal="center"/>
    </xf>
    <xf numFmtId="4" fontId="10" fillId="0" borderId="36" xfId="0" applyNumberFormat="1" applyFont="1" applyFill="1" applyBorder="1" applyAlignment="1">
      <alignment horizontal="center"/>
    </xf>
    <xf numFmtId="4" fontId="10" fillId="0" borderId="28" xfId="0" applyNumberFormat="1" applyFont="1" applyFill="1" applyBorder="1" applyAlignment="1">
      <alignment horizontal="center"/>
    </xf>
    <xf numFmtId="4" fontId="10" fillId="0" borderId="64" xfId="0" applyNumberFormat="1" applyFont="1" applyFill="1" applyBorder="1" applyAlignment="1">
      <alignment horizontal="center"/>
    </xf>
    <xf numFmtId="0" fontId="1" fillId="0" borderId="0" xfId="0" applyNumberFormat="1" applyFont="1" applyFill="1" applyBorder="1" applyAlignment="1">
      <alignment horizontal="right"/>
    </xf>
    <xf numFmtId="49" fontId="1" fillId="0" borderId="5" xfId="0" applyNumberFormat="1" applyFont="1" applyFill="1" applyBorder="1" applyAlignment="1">
      <alignment horizontal="left"/>
    </xf>
    <xf numFmtId="0" fontId="1" fillId="0" borderId="0" xfId="0" applyNumberFormat="1" applyFont="1" applyBorder="1" applyAlignment="1">
      <alignment horizontal="right"/>
    </xf>
    <xf numFmtId="49" fontId="1" fillId="0" borderId="5" xfId="0" applyNumberFormat="1" applyFont="1" applyBorder="1" applyAlignment="1">
      <alignment horizontal="left"/>
    </xf>
    <xf numFmtId="0" fontId="6" fillId="0" borderId="0" xfId="0" applyNumberFormat="1" applyFont="1" applyBorder="1" applyAlignment="1">
      <alignment horizontal="justify" vertical="top"/>
    </xf>
    <xf numFmtId="0" fontId="2" fillId="0" borderId="0" xfId="0" applyNumberFormat="1" applyFont="1" applyBorder="1" applyAlignment="1">
      <alignment horizontal="justify" vertical="top"/>
    </xf>
    <xf numFmtId="0" fontId="1" fillId="0" borderId="0" xfId="0" applyNumberFormat="1" applyFont="1" applyFill="1" applyBorder="1" applyAlignment="1">
      <alignment horizontal="left"/>
    </xf>
    <xf numFmtId="49" fontId="10" fillId="0" borderId="24" xfId="0" applyNumberFormat="1" applyFont="1" applyFill="1" applyBorder="1" applyAlignment="1">
      <alignment horizontal="center"/>
    </xf>
    <xf numFmtId="0" fontId="10" fillId="0" borderId="23" xfId="0" applyNumberFormat="1" applyFont="1" applyFill="1" applyBorder="1" applyAlignment="1">
      <alignment horizontal="left" wrapText="1" indent="4"/>
    </xf>
    <xf numFmtId="0" fontId="10" fillId="0" borderId="5" xfId="0" applyNumberFormat="1" applyFont="1" applyFill="1" applyBorder="1" applyAlignment="1">
      <alignment horizontal="left" indent="4"/>
    </xf>
    <xf numFmtId="0" fontId="6" fillId="0" borderId="0" xfId="0" applyNumberFormat="1" applyFont="1" applyFill="1" applyBorder="1" applyAlignment="1">
      <alignment horizontal="left" wrapText="1"/>
    </xf>
    <xf numFmtId="0" fontId="6" fillId="0" borderId="0" xfId="0" applyNumberFormat="1" applyFont="1" applyFill="1" applyBorder="1" applyAlignment="1">
      <alignment horizontal="left"/>
    </xf>
    <xf numFmtId="0" fontId="6" fillId="0" borderId="0" xfId="0" applyNumberFormat="1" applyFont="1" applyBorder="1" applyAlignment="1">
      <alignment horizontal="justify"/>
    </xf>
    <xf numFmtId="0" fontId="2" fillId="0" borderId="0" xfId="0" applyNumberFormat="1" applyFont="1" applyBorder="1" applyAlignment="1">
      <alignment horizontal="justify"/>
    </xf>
    <xf numFmtId="0" fontId="1" fillId="0" borderId="49" xfId="0" applyNumberFormat="1" applyFont="1" applyBorder="1" applyAlignment="1">
      <alignment horizontal="right"/>
    </xf>
    <xf numFmtId="49" fontId="1" fillId="0" borderId="5" xfId="0" applyNumberFormat="1" applyFont="1" applyBorder="1" applyAlignment="1">
      <alignment horizontal="center"/>
    </xf>
    <xf numFmtId="0" fontId="1" fillId="0" borderId="0" xfId="0" applyNumberFormat="1" applyFont="1" applyBorder="1" applyAlignment="1">
      <alignment horizontal="left"/>
    </xf>
    <xf numFmtId="0" fontId="6" fillId="0" borderId="0" xfId="0" applyNumberFormat="1" applyFont="1" applyBorder="1" applyAlignment="1">
      <alignment horizontal="justify" wrapText="1"/>
    </xf>
    <xf numFmtId="0" fontId="2" fillId="0" borderId="0" xfId="0" applyNumberFormat="1" applyFont="1" applyFill="1" applyBorder="1" applyAlignment="1">
      <alignment horizontal="left" vertical="top" wrapText="1"/>
    </xf>
    <xf numFmtId="0" fontId="8" fillId="0" borderId="0" xfId="0" applyNumberFormat="1" applyFont="1" applyFill="1" applyBorder="1" applyAlignment="1">
      <alignment horizontal="center" vertical="center" wrapText="1"/>
    </xf>
    <xf numFmtId="0" fontId="8" fillId="0" borderId="0" xfId="0" applyFont="1" applyFill="1" applyAlignment="1">
      <alignment horizontal="left" vertical="center"/>
    </xf>
    <xf numFmtId="0" fontId="9" fillId="0" borderId="44" xfId="0" applyFont="1" applyFill="1" applyBorder="1" applyAlignment="1">
      <alignment horizontal="center" vertical="center" wrapText="1"/>
    </xf>
    <xf numFmtId="0" fontId="9" fillId="0" borderId="37" xfId="0" applyFont="1" applyFill="1" applyBorder="1" applyAlignment="1">
      <alignment horizontal="center" vertical="center" wrapText="1"/>
    </xf>
    <xf numFmtId="0" fontId="9" fillId="0" borderId="31" xfId="0" applyFont="1" applyFill="1" applyBorder="1" applyAlignment="1">
      <alignment horizontal="center" vertical="center" wrapText="1"/>
    </xf>
    <xf numFmtId="0" fontId="9" fillId="0" borderId="60" xfId="0" applyFont="1" applyFill="1" applyBorder="1" applyAlignment="1">
      <alignment horizontal="center" vertical="center" wrapText="1"/>
    </xf>
    <xf numFmtId="0" fontId="9" fillId="0" borderId="0" xfId="0" applyFont="1" applyFill="1" applyBorder="1" applyAlignment="1">
      <alignment horizontal="center" vertical="center" wrapText="1"/>
    </xf>
    <xf numFmtId="0" fontId="9" fillId="0" borderId="30" xfId="0" applyFont="1" applyFill="1" applyBorder="1" applyAlignment="1">
      <alignment horizontal="center" vertical="center" wrapText="1"/>
    </xf>
    <xf numFmtId="0" fontId="9" fillId="0" borderId="23" xfId="0" applyFont="1" applyFill="1" applyBorder="1" applyAlignment="1">
      <alignment horizontal="center" vertical="center" wrapText="1"/>
    </xf>
    <xf numFmtId="0" fontId="9" fillId="0" borderId="5" xfId="0" applyFont="1" applyFill="1" applyBorder="1" applyAlignment="1">
      <alignment horizontal="center" vertical="center" wrapText="1"/>
    </xf>
    <xf numFmtId="0" fontId="9" fillId="0" borderId="50" xfId="0" applyFont="1" applyFill="1" applyBorder="1" applyAlignment="1">
      <alignment horizontal="center" vertical="center" wrapText="1"/>
    </xf>
    <xf numFmtId="0" fontId="9" fillId="0" borderId="1" xfId="0" applyFont="1" applyFill="1" applyBorder="1" applyAlignment="1">
      <alignment horizontal="center" vertical="center" wrapText="1"/>
    </xf>
    <xf numFmtId="0" fontId="9" fillId="0" borderId="2" xfId="0" applyFont="1" applyFill="1" applyBorder="1" applyAlignment="1">
      <alignment horizontal="center" vertical="center" wrapText="1"/>
    </xf>
    <xf numFmtId="0" fontId="9" fillId="0" borderId="3" xfId="0" applyFont="1" applyFill="1" applyBorder="1" applyAlignment="1">
      <alignment horizontal="center" vertical="center" wrapText="1"/>
    </xf>
    <xf numFmtId="0" fontId="9" fillId="0" borderId="10" xfId="0" applyFont="1" applyFill="1" applyBorder="1" applyAlignment="1">
      <alignment horizontal="center" vertical="center" wrapText="1"/>
    </xf>
    <xf numFmtId="49" fontId="9" fillId="0" borderId="1" xfId="0" applyNumberFormat="1" applyFont="1" applyFill="1" applyBorder="1" applyAlignment="1">
      <alignment horizontal="center" vertical="center" wrapText="1"/>
    </xf>
    <xf numFmtId="49" fontId="9" fillId="0" borderId="2" xfId="0" applyNumberFormat="1" applyFont="1" applyFill="1" applyBorder="1" applyAlignment="1">
      <alignment horizontal="center" vertical="center" wrapText="1"/>
    </xf>
    <xf numFmtId="49" fontId="9" fillId="0" borderId="3" xfId="0" applyNumberFormat="1" applyFont="1" applyFill="1" applyBorder="1" applyAlignment="1">
      <alignment horizontal="center" vertical="center" wrapText="1"/>
    </xf>
    <xf numFmtId="49" fontId="9" fillId="0" borderId="44" xfId="0" applyNumberFormat="1" applyFont="1" applyFill="1" applyBorder="1" applyAlignment="1">
      <alignment horizontal="center" vertical="center" wrapText="1"/>
    </xf>
    <xf numFmtId="49" fontId="9" fillId="0" borderId="37" xfId="0" applyNumberFormat="1" applyFont="1" applyFill="1" applyBorder="1" applyAlignment="1">
      <alignment horizontal="center" vertical="center" wrapText="1"/>
    </xf>
    <xf numFmtId="49" fontId="9" fillId="0" borderId="31" xfId="0" applyNumberFormat="1" applyFont="1" applyFill="1" applyBorder="1" applyAlignment="1">
      <alignment horizontal="center" vertical="center" wrapText="1"/>
    </xf>
    <xf numFmtId="49" fontId="12" fillId="0" borderId="1" xfId="0" applyNumberFormat="1" applyFont="1" applyFill="1" applyBorder="1" applyAlignment="1">
      <alignment horizontal="left" wrapText="1"/>
    </xf>
    <xf numFmtId="49" fontId="12" fillId="0" borderId="2" xfId="0" applyNumberFormat="1" applyFont="1" applyFill="1" applyBorder="1" applyAlignment="1">
      <alignment horizontal="left" wrapText="1"/>
    </xf>
    <xf numFmtId="49" fontId="12" fillId="0" borderId="4" xfId="0" applyNumberFormat="1" applyFont="1" applyFill="1" applyBorder="1" applyAlignment="1">
      <alignment horizontal="left" wrapText="1"/>
    </xf>
    <xf numFmtId="49" fontId="9" fillId="0" borderId="55" xfId="0" applyNumberFormat="1" applyFont="1" applyFill="1" applyBorder="1" applyAlignment="1">
      <alignment horizontal="center" wrapText="1"/>
    </xf>
    <xf numFmtId="49" fontId="9" fillId="0" borderId="38" xfId="0" applyNumberFormat="1" applyFont="1" applyFill="1" applyBorder="1" applyAlignment="1">
      <alignment horizontal="center" wrapText="1"/>
    </xf>
    <xf numFmtId="49" fontId="9" fillId="0" borderId="54" xfId="0" applyNumberFormat="1" applyFont="1" applyFill="1" applyBorder="1" applyAlignment="1">
      <alignment horizontal="center" wrapText="1"/>
    </xf>
    <xf numFmtId="4" fontId="8" fillId="0" borderId="53" xfId="0" applyNumberFormat="1" applyFont="1" applyFill="1" applyBorder="1" applyAlignment="1">
      <alignment horizontal="center" vertical="center" wrapText="1"/>
    </xf>
    <xf numFmtId="4" fontId="8" fillId="0" borderId="38" xfId="0" applyNumberFormat="1" applyFont="1" applyFill="1" applyBorder="1" applyAlignment="1">
      <alignment horizontal="center" vertical="center" wrapText="1"/>
    </xf>
    <xf numFmtId="4" fontId="8" fillId="0" borderId="54" xfId="0" applyNumberFormat="1" applyFont="1" applyFill="1" applyBorder="1" applyAlignment="1">
      <alignment horizontal="center" vertical="center" wrapText="1"/>
    </xf>
    <xf numFmtId="4" fontId="8" fillId="0" borderId="57" xfId="0" applyNumberFormat="1" applyFont="1" applyFill="1" applyBorder="1" applyAlignment="1">
      <alignment horizontal="center" vertical="center" wrapText="1"/>
    </xf>
    <xf numFmtId="49" fontId="9" fillId="0" borderId="51" xfId="0" applyNumberFormat="1" applyFont="1" applyFill="1" applyBorder="1" applyAlignment="1">
      <alignment horizontal="center" wrapText="1"/>
    </xf>
    <xf numFmtId="49" fontId="9" fillId="0" borderId="2" xfId="0" applyNumberFormat="1" applyFont="1" applyFill="1" applyBorder="1" applyAlignment="1">
      <alignment horizontal="center" wrapText="1"/>
    </xf>
    <xf numFmtId="49" fontId="9" fillId="0" borderId="3" xfId="0" applyNumberFormat="1" applyFont="1" applyFill="1" applyBorder="1" applyAlignment="1">
      <alignment horizontal="center" wrapText="1"/>
    </xf>
    <xf numFmtId="4" fontId="8" fillId="0" borderId="23" xfId="0" applyNumberFormat="1" applyFont="1" applyFill="1" applyBorder="1" applyAlignment="1">
      <alignment horizontal="center" vertical="center" wrapText="1"/>
    </xf>
    <xf numFmtId="4" fontId="8" fillId="0" borderId="5" xfId="0" applyNumberFormat="1" applyFont="1" applyFill="1" applyBorder="1" applyAlignment="1">
      <alignment horizontal="center" vertical="center" wrapText="1"/>
    </xf>
    <xf numFmtId="4" fontId="8" fillId="0" borderId="50" xfId="0" applyNumberFormat="1" applyFont="1" applyFill="1" applyBorder="1" applyAlignment="1">
      <alignment horizontal="center" vertical="center" wrapText="1"/>
    </xf>
    <xf numFmtId="4" fontId="8" fillId="0" borderId="52" xfId="0" applyNumberFormat="1" applyFont="1" applyFill="1" applyBorder="1" applyAlignment="1">
      <alignment horizontal="center" vertical="center" wrapText="1"/>
    </xf>
    <xf numFmtId="4" fontId="9" fillId="0" borderId="1" xfId="0" applyNumberFormat="1" applyFont="1" applyFill="1" applyBorder="1" applyAlignment="1">
      <alignment horizontal="center" vertical="center" wrapText="1"/>
    </xf>
    <xf numFmtId="4" fontId="9" fillId="0" borderId="2" xfId="0" applyNumberFormat="1" applyFont="1" applyFill="1" applyBorder="1" applyAlignment="1">
      <alignment horizontal="center" vertical="center" wrapText="1"/>
    </xf>
    <xf numFmtId="4" fontId="9" fillId="0" borderId="3" xfId="0" applyNumberFormat="1" applyFont="1" applyFill="1" applyBorder="1" applyAlignment="1">
      <alignment horizontal="center" vertical="center" wrapText="1"/>
    </xf>
    <xf numFmtId="4" fontId="9" fillId="0" borderId="4" xfId="0" applyNumberFormat="1" applyFont="1" applyFill="1" applyBorder="1" applyAlignment="1">
      <alignment horizontal="center" vertical="center" wrapText="1"/>
    </xf>
    <xf numFmtId="49" fontId="9" fillId="0" borderId="61" xfId="0" applyNumberFormat="1" applyFont="1" applyFill="1" applyBorder="1" applyAlignment="1">
      <alignment horizontal="center" wrapText="1"/>
    </xf>
    <xf numFmtId="49" fontId="9" fillId="0" borderId="39" xfId="0" applyNumberFormat="1" applyFont="1" applyFill="1" applyBorder="1" applyAlignment="1">
      <alignment horizontal="center" wrapText="1"/>
    </xf>
    <xf numFmtId="49" fontId="9" fillId="0" borderId="59" xfId="0" applyNumberFormat="1" applyFont="1" applyFill="1" applyBorder="1" applyAlignment="1">
      <alignment horizontal="center" wrapText="1"/>
    </xf>
    <xf numFmtId="4" fontId="9" fillId="0" borderId="58" xfId="0" applyNumberFormat="1" applyFont="1" applyFill="1" applyBorder="1" applyAlignment="1">
      <alignment horizontal="center" vertical="center" wrapText="1"/>
    </xf>
    <xf numFmtId="4" fontId="9" fillId="0" borderId="39" xfId="0" applyNumberFormat="1" applyFont="1" applyFill="1" applyBorder="1" applyAlignment="1">
      <alignment horizontal="center" vertical="center" wrapText="1"/>
    </xf>
    <xf numFmtId="4" fontId="9" fillId="0" borderId="59" xfId="0" applyNumberFormat="1" applyFont="1" applyFill="1" applyBorder="1" applyAlignment="1">
      <alignment horizontal="center" vertical="center" wrapText="1"/>
    </xf>
    <xf numFmtId="4" fontId="9" fillId="0" borderId="62" xfId="0" applyNumberFormat="1" applyFont="1" applyFill="1" applyBorder="1" applyAlignment="1">
      <alignment horizontal="center" vertical="center" wrapText="1"/>
    </xf>
    <xf numFmtId="0" fontId="9" fillId="0" borderId="0" xfId="0" applyFont="1" applyFill="1" applyBorder="1" applyAlignment="1"/>
    <xf numFmtId="0" fontId="0" fillId="0" borderId="0" xfId="0" applyFont="1" applyFill="1" applyBorder="1" applyAlignment="1"/>
    <xf numFmtId="0" fontId="8" fillId="0" borderId="0" xfId="0" applyFont="1" applyFill="1" applyBorder="1" applyAlignment="1">
      <alignment horizontal="left" vertical="center" wrapText="1"/>
    </xf>
    <xf numFmtId="0" fontId="13" fillId="0" borderId="44" xfId="0" applyFont="1" applyFill="1" applyBorder="1" applyAlignment="1">
      <alignment horizontal="center" vertical="center" wrapText="1"/>
    </xf>
    <xf numFmtId="0" fontId="13" fillId="0" borderId="37" xfId="0" applyFont="1" applyFill="1" applyBorder="1" applyAlignment="1">
      <alignment horizontal="center" vertical="center" wrapText="1"/>
    </xf>
    <xf numFmtId="0" fontId="13" fillId="0" borderId="31" xfId="0" applyFont="1" applyFill="1" applyBorder="1" applyAlignment="1">
      <alignment horizontal="center" vertical="center" wrapText="1"/>
    </xf>
    <xf numFmtId="0" fontId="13" fillId="0" borderId="60" xfId="0" applyFont="1" applyFill="1" applyBorder="1" applyAlignment="1">
      <alignment horizontal="center" vertical="center" wrapText="1"/>
    </xf>
    <xf numFmtId="0" fontId="13" fillId="0" borderId="0" xfId="0" applyFont="1" applyFill="1" applyBorder="1" applyAlignment="1">
      <alignment horizontal="center" vertical="center" wrapText="1"/>
    </xf>
    <xf numFmtId="0" fontId="13" fillId="0" borderId="30" xfId="0" applyFont="1" applyFill="1" applyBorder="1" applyAlignment="1">
      <alignment horizontal="center" vertical="center" wrapText="1"/>
    </xf>
    <xf numFmtId="0" fontId="13" fillId="0" borderId="23" xfId="0" applyFont="1" applyFill="1" applyBorder="1" applyAlignment="1">
      <alignment horizontal="center" vertical="center" wrapText="1"/>
    </xf>
    <xf numFmtId="0" fontId="13" fillId="0" borderId="5" xfId="0" applyFont="1" applyFill="1" applyBorder="1" applyAlignment="1">
      <alignment horizontal="center" vertical="center" wrapText="1"/>
    </xf>
    <xf numFmtId="0" fontId="13" fillId="0" borderId="50" xfId="0" applyFont="1" applyFill="1" applyBorder="1" applyAlignment="1">
      <alignment horizontal="center" vertical="center" wrapText="1"/>
    </xf>
    <xf numFmtId="0" fontId="13" fillId="0" borderId="1" xfId="0" applyFont="1" applyFill="1" applyBorder="1" applyAlignment="1">
      <alignment horizontal="center" vertical="center" wrapText="1"/>
    </xf>
    <xf numFmtId="0" fontId="13" fillId="0" borderId="2" xfId="0" applyFont="1" applyFill="1" applyBorder="1" applyAlignment="1">
      <alignment horizontal="center" vertical="center" wrapText="1"/>
    </xf>
    <xf numFmtId="0" fontId="13" fillId="0" borderId="3" xfId="0" applyFont="1" applyFill="1" applyBorder="1" applyAlignment="1">
      <alignment horizontal="center" vertical="center" wrapText="1"/>
    </xf>
    <xf numFmtId="0" fontId="13" fillId="0" borderId="10" xfId="0" applyFont="1" applyFill="1" applyBorder="1" applyAlignment="1">
      <alignment horizontal="center" vertical="center" wrapText="1"/>
    </xf>
    <xf numFmtId="49" fontId="13" fillId="0" borderId="44" xfId="0" applyNumberFormat="1" applyFont="1" applyFill="1" applyBorder="1" applyAlignment="1">
      <alignment horizontal="center" vertical="center" wrapText="1"/>
    </xf>
    <xf numFmtId="49" fontId="13" fillId="0" borderId="37" xfId="0" applyNumberFormat="1" applyFont="1" applyFill="1" applyBorder="1" applyAlignment="1">
      <alignment horizontal="center" vertical="center" wrapText="1"/>
    </xf>
    <xf numFmtId="49" fontId="13" fillId="0" borderId="31" xfId="0" applyNumberFormat="1" applyFont="1" applyFill="1" applyBorder="1" applyAlignment="1">
      <alignment horizontal="center" vertical="center" wrapText="1"/>
    </xf>
    <xf numFmtId="49" fontId="13" fillId="0" borderId="10" xfId="0" applyNumberFormat="1" applyFont="1" applyFill="1" applyBorder="1" applyAlignment="1">
      <alignment horizontal="left" vertical="center" wrapText="1"/>
    </xf>
    <xf numFmtId="49" fontId="13" fillId="0" borderId="1" xfId="0" applyNumberFormat="1" applyFont="1" applyFill="1" applyBorder="1" applyAlignment="1">
      <alignment horizontal="left" vertical="center" wrapText="1"/>
    </xf>
    <xf numFmtId="49" fontId="13" fillId="0" borderId="55" xfId="0" applyNumberFormat="1" applyFont="1" applyFill="1" applyBorder="1" applyAlignment="1">
      <alignment horizontal="center" wrapText="1"/>
    </xf>
    <xf numFmtId="49" fontId="13" fillId="0" borderId="38" xfId="0" applyNumberFormat="1" applyFont="1" applyFill="1" applyBorder="1" applyAlignment="1">
      <alignment horizontal="center" wrapText="1"/>
    </xf>
    <xf numFmtId="49" fontId="13" fillId="0" borderId="54" xfId="0" applyNumberFormat="1" applyFont="1" applyFill="1" applyBorder="1" applyAlignment="1">
      <alignment horizontal="center" wrapText="1"/>
    </xf>
    <xf numFmtId="0" fontId="13" fillId="0" borderId="53" xfId="0" applyFont="1" applyFill="1" applyBorder="1" applyAlignment="1">
      <alignment horizontal="center" vertical="center" wrapText="1"/>
    </xf>
    <xf numFmtId="0" fontId="13" fillId="0" borderId="38" xfId="0" applyFont="1" applyFill="1" applyBorder="1" applyAlignment="1">
      <alignment horizontal="center" vertical="center" wrapText="1"/>
    </xf>
    <xf numFmtId="0" fontId="13" fillId="0" borderId="54" xfId="0" applyFont="1" applyFill="1" applyBorder="1" applyAlignment="1">
      <alignment horizontal="center" vertical="center" wrapText="1"/>
    </xf>
    <xf numFmtId="0" fontId="13" fillId="0" borderId="57" xfId="0" applyFont="1" applyFill="1" applyBorder="1" applyAlignment="1">
      <alignment horizontal="center" vertical="center" wrapText="1"/>
    </xf>
    <xf numFmtId="49" fontId="13" fillId="0" borderId="2" xfId="0" applyNumberFormat="1" applyFont="1" applyFill="1" applyBorder="1" applyAlignment="1">
      <alignment horizontal="left" vertical="center" wrapText="1"/>
    </xf>
    <xf numFmtId="49" fontId="13" fillId="0" borderId="4" xfId="0" applyNumberFormat="1" applyFont="1" applyFill="1" applyBorder="1" applyAlignment="1">
      <alignment horizontal="left" vertical="center" wrapText="1"/>
    </xf>
    <xf numFmtId="49" fontId="13" fillId="0" borderId="51" xfId="0" applyNumberFormat="1" applyFont="1" applyFill="1" applyBorder="1" applyAlignment="1">
      <alignment horizontal="center" wrapText="1"/>
    </xf>
    <xf numFmtId="49" fontId="13" fillId="0" borderId="2" xfId="0" applyNumberFormat="1" applyFont="1" applyFill="1" applyBorder="1" applyAlignment="1">
      <alignment horizontal="center" wrapText="1"/>
    </xf>
    <xf numFmtId="49" fontId="13" fillId="0" borderId="3" xfId="0" applyNumberFormat="1" applyFont="1" applyFill="1" applyBorder="1" applyAlignment="1">
      <alignment horizontal="center" wrapText="1"/>
    </xf>
    <xf numFmtId="0" fontId="13" fillId="0" borderId="4" xfId="0" applyFont="1" applyFill="1" applyBorder="1" applyAlignment="1">
      <alignment horizontal="center" vertical="center" wrapText="1"/>
    </xf>
    <xf numFmtId="49" fontId="13" fillId="0" borderId="1" xfId="0" applyNumberFormat="1" applyFont="1" applyFill="1" applyBorder="1" applyAlignment="1">
      <alignment horizontal="left" wrapText="1"/>
    </xf>
    <xf numFmtId="49" fontId="13" fillId="0" borderId="2" xfId="0" applyNumberFormat="1" applyFont="1" applyFill="1" applyBorder="1" applyAlignment="1">
      <alignment horizontal="left" wrapText="1"/>
    </xf>
    <xf numFmtId="49" fontId="13" fillId="0" borderId="4" xfId="0" applyNumberFormat="1" applyFont="1" applyFill="1" applyBorder="1" applyAlignment="1">
      <alignment horizontal="left" wrapText="1"/>
    </xf>
    <xf numFmtId="49" fontId="14" fillId="0" borderId="37" xfId="0" applyNumberFormat="1" applyFont="1" applyFill="1" applyBorder="1" applyAlignment="1">
      <alignment horizontal="right" vertical="center"/>
    </xf>
    <xf numFmtId="49" fontId="13" fillId="0" borderId="37" xfId="0" applyNumberFormat="1" applyFont="1" applyFill="1" applyBorder="1" applyAlignment="1">
      <alignment horizontal="right" vertical="center"/>
    </xf>
    <xf numFmtId="49" fontId="13" fillId="0" borderId="63" xfId="0" applyNumberFormat="1" applyFont="1" applyFill="1" applyBorder="1" applyAlignment="1">
      <alignment horizontal="right" vertical="center"/>
    </xf>
    <xf numFmtId="49" fontId="13" fillId="0" borderId="19" xfId="0" applyNumberFormat="1" applyFont="1" applyFill="1" applyBorder="1" applyAlignment="1">
      <alignment horizontal="center" wrapText="1"/>
    </xf>
    <xf numFmtId="49" fontId="13" fillId="0" borderId="36" xfId="0" applyNumberFormat="1" applyFont="1" applyFill="1" applyBorder="1" applyAlignment="1">
      <alignment horizontal="center" wrapText="1"/>
    </xf>
    <xf numFmtId="49" fontId="13" fillId="0" borderId="28" xfId="0" applyNumberFormat="1" applyFont="1" applyFill="1" applyBorder="1" applyAlignment="1">
      <alignment horizontal="center" wrapText="1"/>
    </xf>
    <xf numFmtId="0" fontId="13" fillId="0" borderId="24" xfId="0" applyFont="1" applyFill="1" applyBorder="1" applyAlignment="1">
      <alignment horizontal="center" vertical="center" wrapText="1"/>
    </xf>
    <xf numFmtId="0" fontId="13" fillId="0" borderId="36" xfId="0" applyFont="1" applyFill="1" applyBorder="1" applyAlignment="1">
      <alignment horizontal="center" vertical="center" wrapText="1"/>
    </xf>
    <xf numFmtId="0" fontId="13" fillId="0" borderId="28" xfId="0" applyFont="1" applyFill="1" applyBorder="1" applyAlignment="1">
      <alignment horizontal="center" vertical="center" wrapText="1"/>
    </xf>
    <xf numFmtId="0" fontId="13" fillId="0" borderId="64" xfId="0" applyFont="1" applyFill="1" applyBorder="1" applyAlignment="1">
      <alignment horizontal="center" vertical="center" wrapText="1"/>
    </xf>
    <xf numFmtId="0" fontId="11" fillId="0" borderId="0" xfId="0" applyFont="1" applyFill="1" applyAlignment="1">
      <alignment horizontal="left" vertical="center"/>
    </xf>
    <xf numFmtId="0" fontId="10" fillId="0" borderId="10" xfId="0" applyFont="1" applyFill="1" applyBorder="1" applyAlignment="1">
      <alignment horizontal="center" vertical="center"/>
    </xf>
    <xf numFmtId="0" fontId="10" fillId="0" borderId="37" xfId="0" applyFont="1" applyFill="1" applyBorder="1" applyAlignment="1">
      <alignment horizontal="center" vertical="center"/>
    </xf>
    <xf numFmtId="0" fontId="10" fillId="0" borderId="31" xfId="0" applyFont="1" applyFill="1" applyBorder="1" applyAlignment="1">
      <alignment horizontal="center" vertical="center"/>
    </xf>
    <xf numFmtId="0" fontId="10" fillId="0" borderId="44" xfId="0" applyFont="1" applyFill="1" applyBorder="1" applyAlignment="1">
      <alignment horizontal="center" vertical="center" wrapText="1"/>
    </xf>
    <xf numFmtId="0" fontId="10" fillId="0" borderId="37" xfId="0" applyFont="1" applyFill="1" applyBorder="1" applyAlignment="1">
      <alignment horizontal="center" vertical="center" wrapText="1"/>
    </xf>
    <xf numFmtId="0" fontId="10" fillId="0" borderId="31" xfId="0" applyFont="1" applyFill="1" applyBorder="1" applyAlignment="1">
      <alignment horizontal="center" vertical="center" wrapText="1"/>
    </xf>
    <xf numFmtId="0" fontId="9" fillId="0" borderId="1" xfId="0" applyFont="1" applyFill="1" applyBorder="1" applyAlignment="1">
      <alignment horizontal="center" wrapText="1"/>
    </xf>
    <xf numFmtId="0" fontId="9" fillId="0" borderId="2" xfId="0" applyFont="1" applyFill="1" applyBorder="1" applyAlignment="1">
      <alignment horizontal="center" wrapText="1"/>
    </xf>
    <xf numFmtId="0" fontId="9" fillId="0" borderId="3" xfId="0" applyFont="1" applyFill="1" applyBorder="1" applyAlignment="1">
      <alignment horizontal="center" wrapText="1"/>
    </xf>
    <xf numFmtId="0" fontId="9" fillId="0" borderId="53" xfId="0" applyFont="1" applyFill="1" applyBorder="1" applyAlignment="1">
      <alignment horizontal="center" wrapText="1"/>
    </xf>
    <xf numFmtId="0" fontId="9" fillId="0" borderId="38" xfId="0" applyFont="1" applyFill="1" applyBorder="1" applyAlignment="1">
      <alignment horizontal="center" wrapText="1"/>
    </xf>
    <xf numFmtId="0" fontId="9" fillId="0" borderId="54" xfId="0" applyFont="1" applyFill="1" applyBorder="1" applyAlignment="1">
      <alignment horizontal="center" wrapText="1"/>
    </xf>
    <xf numFmtId="4" fontId="9" fillId="0" borderId="17" xfId="0" applyNumberFormat="1" applyFont="1" applyFill="1" applyBorder="1" applyAlignment="1">
      <alignment horizontal="center" wrapText="1"/>
    </xf>
    <xf numFmtId="4" fontId="9" fillId="0" borderId="18" xfId="0" applyNumberFormat="1" applyFont="1" applyFill="1" applyBorder="1" applyAlignment="1">
      <alignment horizontal="center" wrapText="1"/>
    </xf>
    <xf numFmtId="4" fontId="9" fillId="0" borderId="22" xfId="0" applyNumberFormat="1" applyFont="1" applyFill="1" applyBorder="1" applyAlignment="1">
      <alignment horizontal="center" wrapText="1"/>
    </xf>
    <xf numFmtId="0" fontId="9" fillId="0" borderId="14" xfId="0" applyFont="1" applyFill="1" applyBorder="1" applyAlignment="1">
      <alignment horizontal="center" wrapText="1"/>
    </xf>
    <xf numFmtId="0" fontId="9" fillId="0" borderId="10" xfId="0" applyFont="1" applyFill="1" applyBorder="1" applyAlignment="1">
      <alignment horizontal="center" vertical="center"/>
    </xf>
    <xf numFmtId="0" fontId="9" fillId="0" borderId="1" xfId="0" applyFont="1" applyFill="1" applyBorder="1" applyAlignment="1">
      <alignment horizontal="center" vertical="center"/>
    </xf>
    <xf numFmtId="49" fontId="9" fillId="0" borderId="51" xfId="0" applyNumberFormat="1" applyFont="1" applyFill="1" applyBorder="1" applyAlignment="1">
      <alignment horizontal="center"/>
    </xf>
    <xf numFmtId="49" fontId="9" fillId="0" borderId="3" xfId="0" applyNumberFormat="1" applyFont="1" applyFill="1" applyBorder="1" applyAlignment="1">
      <alignment horizontal="center"/>
    </xf>
    <xf numFmtId="0" fontId="9" fillId="0" borderId="1" xfId="0" applyFont="1" applyFill="1" applyBorder="1" applyAlignment="1">
      <alignment horizontal="left" vertical="center" wrapText="1"/>
    </xf>
    <xf numFmtId="0" fontId="9" fillId="0" borderId="2" xfId="0" applyFont="1" applyFill="1" applyBorder="1" applyAlignment="1">
      <alignment horizontal="left" vertical="center" wrapText="1"/>
    </xf>
    <xf numFmtId="0" fontId="9" fillId="0" borderId="4" xfId="0" applyFont="1" applyFill="1" applyBorder="1" applyAlignment="1">
      <alignment horizontal="left" vertical="center" wrapText="1"/>
    </xf>
    <xf numFmtId="49" fontId="9" fillId="0" borderId="55" xfId="0" applyNumberFormat="1" applyFont="1" applyFill="1" applyBorder="1" applyAlignment="1">
      <alignment horizontal="center"/>
    </xf>
    <xf numFmtId="49" fontId="9" fillId="0" borderId="54" xfId="0" applyNumberFormat="1" applyFont="1" applyFill="1" applyBorder="1" applyAlignment="1">
      <alignment horizontal="center"/>
    </xf>
    <xf numFmtId="4" fontId="9" fillId="0" borderId="12" xfId="0" applyNumberFormat="1" applyFont="1" applyFill="1" applyBorder="1" applyAlignment="1">
      <alignment horizontal="center" wrapText="1"/>
    </xf>
    <xf numFmtId="4" fontId="9" fillId="0" borderId="29" xfId="0" applyNumberFormat="1" applyFont="1" applyFill="1" applyBorder="1" applyAlignment="1">
      <alignment horizontal="center" wrapText="1"/>
    </xf>
    <xf numFmtId="4" fontId="9" fillId="0" borderId="9" xfId="0" applyNumberFormat="1" applyFont="1" applyFill="1" applyBorder="1" applyAlignment="1">
      <alignment horizontal="center" wrapText="1"/>
    </xf>
    <xf numFmtId="4" fontId="9" fillId="0" borderId="10" xfId="0" applyNumberFormat="1" applyFont="1" applyFill="1" applyBorder="1" applyAlignment="1">
      <alignment horizontal="center" wrapText="1"/>
    </xf>
    <xf numFmtId="4" fontId="9" fillId="0" borderId="21" xfId="0" applyNumberFormat="1" applyFont="1" applyFill="1" applyBorder="1" applyAlignment="1">
      <alignment horizontal="center" wrapText="1"/>
    </xf>
    <xf numFmtId="0" fontId="9" fillId="0" borderId="24" xfId="0" applyFont="1" applyFill="1" applyBorder="1" applyAlignment="1">
      <alignment horizontal="center" wrapText="1"/>
    </xf>
    <xf numFmtId="4" fontId="9" fillId="0" borderId="11" xfId="0" applyNumberFormat="1" applyFont="1" applyFill="1" applyBorder="1" applyAlignment="1">
      <alignment horizontal="center" wrapText="1"/>
    </xf>
    <xf numFmtId="0" fontId="8" fillId="0" borderId="0" xfId="0" applyFont="1" applyFill="1" applyAlignment="1">
      <alignment horizontal="left"/>
    </xf>
    <xf numFmtId="0" fontId="11" fillId="0" borderId="0" xfId="0" applyFont="1" applyFill="1" applyAlignment="1">
      <alignment horizontal="left"/>
    </xf>
    <xf numFmtId="0" fontId="8" fillId="0" borderId="37" xfId="0" applyFont="1" applyFill="1" applyBorder="1" applyAlignment="1">
      <alignment horizontal="right" vertical="center"/>
    </xf>
    <xf numFmtId="0" fontId="9" fillId="0" borderId="37" xfId="0" applyFont="1" applyFill="1" applyBorder="1" applyAlignment="1">
      <alignment horizontal="right" vertical="center"/>
    </xf>
    <xf numFmtId="0" fontId="9" fillId="0" borderId="72" xfId="0" applyFont="1" applyFill="1" applyBorder="1" applyAlignment="1">
      <alignment horizontal="center"/>
    </xf>
    <xf numFmtId="0" fontId="9" fillId="0" borderId="14" xfId="0" applyFont="1" applyFill="1" applyBorder="1" applyAlignment="1">
      <alignment horizontal="center"/>
    </xf>
    <xf numFmtId="0" fontId="9" fillId="0" borderId="37" xfId="0" applyFont="1" applyFill="1" applyBorder="1" applyAlignment="1">
      <alignment horizontal="center" vertical="center"/>
    </xf>
    <xf numFmtId="0" fontId="9" fillId="0" borderId="31" xfId="0" applyFont="1" applyFill="1" applyBorder="1" applyAlignment="1">
      <alignment horizontal="center" vertical="center"/>
    </xf>
    <xf numFmtId="0" fontId="9" fillId="0" borderId="4" xfId="0" applyFont="1" applyFill="1" applyBorder="1" applyAlignment="1">
      <alignment horizontal="center" vertical="center" wrapText="1"/>
    </xf>
    <xf numFmtId="0" fontId="9" fillId="0" borderId="53" xfId="0" applyFont="1" applyFill="1" applyBorder="1" applyAlignment="1">
      <alignment horizontal="center" vertical="center" wrapText="1"/>
    </xf>
    <xf numFmtId="0" fontId="9" fillId="0" borderId="38" xfId="0" applyFont="1" applyFill="1" applyBorder="1" applyAlignment="1">
      <alignment horizontal="center" vertical="center" wrapText="1"/>
    </xf>
    <xf numFmtId="0" fontId="9" fillId="0" borderId="57" xfId="0" applyFont="1" applyFill="1" applyBorder="1" applyAlignment="1">
      <alignment horizontal="center" vertical="center" wrapText="1"/>
    </xf>
    <xf numFmtId="0" fontId="9" fillId="0" borderId="73" xfId="0" applyFont="1" applyFill="1" applyBorder="1" applyAlignment="1">
      <alignment horizontal="center" wrapText="1"/>
    </xf>
    <xf numFmtId="0" fontId="9" fillId="0" borderId="54" xfId="0" applyFont="1" applyFill="1" applyBorder="1" applyAlignment="1">
      <alignment horizontal="center" vertical="center" wrapText="1"/>
    </xf>
    <xf numFmtId="0" fontId="9" fillId="0" borderId="58" xfId="0" applyFont="1" applyFill="1" applyBorder="1" applyAlignment="1">
      <alignment horizontal="center" vertical="center" wrapText="1"/>
    </xf>
    <xf numFmtId="0" fontId="9" fillId="0" borderId="39" xfId="0" applyFont="1" applyFill="1" applyBorder="1" applyAlignment="1">
      <alignment horizontal="center" vertical="center" wrapText="1"/>
    </xf>
    <xf numFmtId="0" fontId="9" fillId="0" borderId="59" xfId="0" applyFont="1" applyFill="1" applyBorder="1" applyAlignment="1">
      <alignment horizontal="center" vertical="center" wrapText="1"/>
    </xf>
    <xf numFmtId="0" fontId="9" fillId="0" borderId="62" xfId="0" applyFont="1" applyFill="1" applyBorder="1" applyAlignment="1">
      <alignment horizontal="center" vertical="center" wrapText="1"/>
    </xf>
    <xf numFmtId="0" fontId="9" fillId="0" borderId="2" xfId="0" applyFont="1" applyFill="1" applyBorder="1" applyAlignment="1">
      <alignment horizontal="center" vertical="center"/>
    </xf>
    <xf numFmtId="0" fontId="9" fillId="0" borderId="3" xfId="0" applyFont="1" applyFill="1" applyBorder="1" applyAlignment="1">
      <alignment horizontal="center" vertical="center"/>
    </xf>
    <xf numFmtId="0" fontId="9" fillId="0" borderId="58" xfId="0" applyFont="1" applyFill="1" applyBorder="1" applyAlignment="1">
      <alignment horizontal="center" vertical="center"/>
    </xf>
    <xf numFmtId="0" fontId="9" fillId="0" borderId="39" xfId="0" applyFont="1" applyFill="1" applyBorder="1" applyAlignment="1">
      <alignment horizontal="center" vertical="center"/>
    </xf>
    <xf numFmtId="0" fontId="9" fillId="0" borderId="59" xfId="0" applyFont="1" applyFill="1" applyBorder="1" applyAlignment="1">
      <alignment horizontal="center" vertical="center"/>
    </xf>
    <xf numFmtId="0" fontId="9" fillId="0" borderId="4" xfId="0" applyFont="1" applyFill="1" applyBorder="1" applyAlignment="1">
      <alignment horizontal="center" vertical="center"/>
    </xf>
    <xf numFmtId="49" fontId="9" fillId="0" borderId="38" xfId="0" applyNumberFormat="1" applyFont="1" applyFill="1" applyBorder="1" applyAlignment="1">
      <alignment horizontal="center"/>
    </xf>
    <xf numFmtId="0" fontId="8" fillId="0" borderId="0" xfId="0" applyFont="1" applyFill="1" applyAlignment="1">
      <alignment horizontal="left" vertical="center" wrapText="1"/>
    </xf>
    <xf numFmtId="0" fontId="11" fillId="0" borderId="0" xfId="0" applyFont="1" applyFill="1" applyAlignment="1">
      <alignment horizontal="left" vertical="center" wrapText="1"/>
    </xf>
    <xf numFmtId="49" fontId="9" fillId="0" borderId="2" xfId="0" applyNumberFormat="1" applyFont="1" applyFill="1" applyBorder="1" applyAlignment="1">
      <alignment horizontal="center"/>
    </xf>
    <xf numFmtId="0" fontId="8" fillId="0" borderId="63" xfId="0" applyFont="1" applyFill="1" applyBorder="1" applyAlignment="1">
      <alignment horizontal="right" vertical="center"/>
    </xf>
    <xf numFmtId="0" fontId="9" fillId="0" borderId="61" xfId="0" applyFont="1" applyFill="1" applyBorder="1" applyAlignment="1">
      <alignment horizontal="center"/>
    </xf>
    <xf numFmtId="0" fontId="9" fillId="0" borderId="39" xfId="0" applyFont="1" applyFill="1" applyBorder="1" applyAlignment="1">
      <alignment horizontal="center"/>
    </xf>
    <xf numFmtId="0" fontId="9" fillId="0" borderId="59" xfId="0" applyFont="1" applyFill="1" applyBorder="1" applyAlignment="1">
      <alignment horizontal="center"/>
    </xf>
    <xf numFmtId="0" fontId="16" fillId="0" borderId="58" xfId="0" applyFont="1" applyFill="1" applyBorder="1" applyAlignment="1">
      <alignment horizontal="center" vertical="center" wrapText="1"/>
    </xf>
    <xf numFmtId="0" fontId="16" fillId="0" borderId="39" xfId="0" applyFont="1" applyFill="1" applyBorder="1" applyAlignment="1">
      <alignment horizontal="center" vertical="center" wrapText="1"/>
    </xf>
    <xf numFmtId="0" fontId="16" fillId="0" borderId="59" xfId="0" applyFont="1" applyFill="1" applyBorder="1" applyAlignment="1">
      <alignment horizontal="center" vertical="center" wrapText="1"/>
    </xf>
    <xf numFmtId="0" fontId="16" fillId="0" borderId="44" xfId="0" applyFont="1" applyFill="1" applyBorder="1" applyAlignment="1">
      <alignment horizontal="center" vertical="center" wrapText="1"/>
    </xf>
    <xf numFmtId="0" fontId="16" fillId="0" borderId="37" xfId="0" applyFont="1" applyFill="1" applyBorder="1" applyAlignment="1">
      <alignment horizontal="center" vertical="center" wrapText="1"/>
    </xf>
    <xf numFmtId="0" fontId="16" fillId="0" borderId="31" xfId="0" applyFont="1" applyFill="1" applyBorder="1" applyAlignment="1">
      <alignment horizontal="center" vertical="center" wrapText="1"/>
    </xf>
    <xf numFmtId="0" fontId="16" fillId="0" borderId="10" xfId="0" applyFont="1" applyFill="1" applyBorder="1" applyAlignment="1">
      <alignment horizontal="center" vertical="center"/>
    </xf>
    <xf numFmtId="0" fontId="16" fillId="0" borderId="37" xfId="0" applyFont="1" applyFill="1" applyBorder="1" applyAlignment="1">
      <alignment horizontal="center" vertical="center"/>
    </xf>
    <xf numFmtId="0" fontId="16" fillId="0" borderId="31" xfId="0" applyFont="1" applyFill="1" applyBorder="1" applyAlignment="1">
      <alignment horizontal="center" vertical="center"/>
    </xf>
    <xf numFmtId="0" fontId="9" fillId="0" borderId="1" xfId="0" applyFont="1" applyFill="1" applyBorder="1" applyAlignment="1">
      <alignment horizontal="left" vertical="top" indent="2"/>
    </xf>
    <xf numFmtId="0" fontId="9" fillId="0" borderId="2" xfId="0" applyFont="1" applyFill="1" applyBorder="1" applyAlignment="1">
      <alignment horizontal="left" vertical="top" indent="2"/>
    </xf>
    <xf numFmtId="0" fontId="9" fillId="0" borderId="4" xfId="0" applyFont="1" applyFill="1" applyBorder="1" applyAlignment="1">
      <alignment horizontal="left" vertical="top" indent="2"/>
    </xf>
    <xf numFmtId="0" fontId="9" fillId="0" borderId="1" xfId="0" applyFont="1" applyFill="1" applyBorder="1" applyAlignment="1">
      <alignment horizontal="left" wrapText="1"/>
    </xf>
    <xf numFmtId="0" fontId="9" fillId="0" borderId="2" xfId="0" applyFont="1" applyFill="1" applyBorder="1" applyAlignment="1">
      <alignment horizontal="left" wrapText="1"/>
    </xf>
    <xf numFmtId="0" fontId="9" fillId="0" borderId="4" xfId="0" applyFont="1" applyFill="1" applyBorder="1" applyAlignment="1">
      <alignment horizontal="left" wrapText="1"/>
    </xf>
    <xf numFmtId="49" fontId="8" fillId="0" borderId="37" xfId="0" applyNumberFormat="1" applyFont="1" applyFill="1" applyBorder="1" applyAlignment="1">
      <alignment horizontal="right" vertical="center"/>
    </xf>
    <xf numFmtId="49" fontId="8" fillId="0" borderId="63" xfId="0" applyNumberFormat="1" applyFont="1" applyFill="1" applyBorder="1" applyAlignment="1">
      <alignment horizontal="right" vertical="center"/>
    </xf>
    <xf numFmtId="49" fontId="9" fillId="0" borderId="19" xfId="0" applyNumberFormat="1" applyFont="1" applyFill="1" applyBorder="1" applyAlignment="1">
      <alignment horizontal="center" wrapText="1"/>
    </xf>
    <xf numFmtId="49" fontId="9" fillId="0" borderId="36" xfId="0" applyNumberFormat="1" applyFont="1" applyFill="1" applyBorder="1" applyAlignment="1">
      <alignment horizontal="center" wrapText="1"/>
    </xf>
    <xf numFmtId="49" fontId="9" fillId="0" borderId="28" xfId="0" applyNumberFormat="1" applyFont="1" applyFill="1" applyBorder="1" applyAlignment="1">
      <alignment horizontal="center" wrapText="1"/>
    </xf>
    <xf numFmtId="4" fontId="9" fillId="0" borderId="20" xfId="0" applyNumberFormat="1" applyFont="1" applyFill="1" applyBorder="1" applyAlignment="1">
      <alignment horizontal="center" vertical="center" wrapText="1"/>
    </xf>
    <xf numFmtId="0" fontId="9" fillId="0" borderId="37" xfId="0" applyFont="1" applyFill="1" applyBorder="1" applyAlignment="1">
      <alignment horizontal="center"/>
    </xf>
    <xf numFmtId="0" fontId="9" fillId="0" borderId="2" xfId="0" applyFont="1" applyFill="1" applyBorder="1" applyAlignment="1">
      <alignment horizontal="left"/>
    </xf>
    <xf numFmtId="0" fontId="9" fillId="0" borderId="4" xfId="0" applyFont="1" applyFill="1" applyBorder="1" applyAlignment="1">
      <alignment horizontal="left"/>
    </xf>
    <xf numFmtId="49" fontId="9" fillId="0" borderId="17" xfId="0" applyNumberFormat="1" applyFont="1" applyFill="1" applyBorder="1" applyAlignment="1">
      <alignment horizontal="center" wrapText="1"/>
    </xf>
    <xf numFmtId="49" fontId="9" fillId="0" borderId="18" xfId="0" applyNumberFormat="1" applyFont="1" applyFill="1" applyBorder="1" applyAlignment="1">
      <alignment horizontal="center" wrapText="1"/>
    </xf>
    <xf numFmtId="0" fontId="9" fillId="0" borderId="37" xfId="0" applyFont="1" applyFill="1" applyBorder="1" applyAlignment="1">
      <alignment horizontal="left" vertical="top" wrapText="1"/>
    </xf>
    <xf numFmtId="0" fontId="9" fillId="0" borderId="63" xfId="0" applyFont="1" applyFill="1" applyBorder="1" applyAlignment="1">
      <alignment horizontal="left" vertical="top" wrapText="1"/>
    </xf>
    <xf numFmtId="0" fontId="9" fillId="0" borderId="5" xfId="0" applyFont="1" applyFill="1" applyBorder="1" applyAlignment="1">
      <alignment horizontal="left" vertical="top" wrapText="1"/>
    </xf>
    <xf numFmtId="0" fontId="9" fillId="0" borderId="52" xfId="0" applyFont="1" applyFill="1" applyBorder="1" applyAlignment="1">
      <alignment horizontal="left" vertical="top" wrapText="1"/>
    </xf>
    <xf numFmtId="49" fontId="9" fillId="0" borderId="56" xfId="0" applyNumberFormat="1" applyFont="1" applyFill="1" applyBorder="1" applyAlignment="1">
      <alignment horizontal="center" wrapText="1"/>
    </xf>
    <xf numFmtId="49" fontId="9" fillId="0" borderId="37" xfId="0" applyNumberFormat="1" applyFont="1" applyFill="1" applyBorder="1" applyAlignment="1">
      <alignment horizontal="center" wrapText="1"/>
    </xf>
    <xf numFmtId="49" fontId="9" fillId="0" borderId="31" xfId="0" applyNumberFormat="1" applyFont="1" applyFill="1" applyBorder="1" applyAlignment="1">
      <alignment horizontal="center" wrapText="1"/>
    </xf>
    <xf numFmtId="49" fontId="9" fillId="0" borderId="65" xfId="0" applyNumberFormat="1" applyFont="1" applyFill="1" applyBorder="1" applyAlignment="1">
      <alignment horizontal="center" wrapText="1"/>
    </xf>
    <xf numFmtId="49" fontId="9" fillId="0" borderId="5" xfId="0" applyNumberFormat="1" applyFont="1" applyFill="1" applyBorder="1" applyAlignment="1">
      <alignment horizontal="center" wrapText="1"/>
    </xf>
    <xf numFmtId="49" fontId="9" fillId="0" borderId="50" xfId="0" applyNumberFormat="1" applyFont="1" applyFill="1" applyBorder="1" applyAlignment="1">
      <alignment horizontal="center" wrapText="1"/>
    </xf>
    <xf numFmtId="4" fontId="9" fillId="0" borderId="44" xfId="0" applyNumberFormat="1" applyFont="1" applyFill="1" applyBorder="1" applyAlignment="1">
      <alignment horizontal="center" vertical="center" wrapText="1"/>
    </xf>
    <xf numFmtId="0" fontId="9" fillId="0" borderId="63" xfId="0" applyFont="1" applyFill="1" applyBorder="1" applyAlignment="1">
      <alignment horizontal="center" vertical="center" wrapText="1"/>
    </xf>
    <xf numFmtId="0" fontId="9" fillId="0" borderId="52" xfId="0" applyFont="1" applyFill="1" applyBorder="1" applyAlignment="1">
      <alignment horizontal="center" vertical="center" wrapText="1"/>
    </xf>
    <xf numFmtId="0" fontId="18" fillId="0" borderId="2" xfId="0" applyFont="1" applyFill="1" applyBorder="1" applyAlignment="1">
      <alignment horizontal="center" vertical="center"/>
    </xf>
    <xf numFmtId="0" fontId="18" fillId="0" borderId="3" xfId="0" applyFont="1" applyFill="1" applyBorder="1" applyAlignment="1">
      <alignment horizontal="center" vertical="center"/>
    </xf>
    <xf numFmtId="49" fontId="18" fillId="0" borderId="37" xfId="0" applyNumberFormat="1" applyFont="1" applyFill="1" applyBorder="1" applyAlignment="1">
      <alignment horizontal="center" vertical="center" wrapText="1"/>
    </xf>
    <xf numFmtId="49" fontId="18" fillId="0" borderId="31" xfId="0" applyNumberFormat="1" applyFont="1" applyFill="1" applyBorder="1" applyAlignment="1">
      <alignment horizontal="center" vertical="center" wrapText="1"/>
    </xf>
    <xf numFmtId="49" fontId="9" fillId="0" borderId="2" xfId="0" applyNumberFormat="1" applyFont="1" applyFill="1" applyBorder="1" applyAlignment="1">
      <alignment horizontal="left" wrapText="1"/>
    </xf>
    <xf numFmtId="49" fontId="9" fillId="0" borderId="4" xfId="0" applyNumberFormat="1" applyFont="1" applyFill="1" applyBorder="1" applyAlignment="1">
      <alignment horizontal="left" wrapText="1"/>
    </xf>
    <xf numFmtId="49" fontId="9" fillId="0" borderId="9" xfId="0" applyNumberFormat="1" applyFont="1" applyFill="1" applyBorder="1" applyAlignment="1">
      <alignment horizontal="center" wrapText="1"/>
    </xf>
    <xf numFmtId="49" fontId="9" fillId="0" borderId="10" xfId="0" applyNumberFormat="1" applyFont="1" applyFill="1" applyBorder="1" applyAlignment="1">
      <alignment horizontal="center" wrapText="1"/>
    </xf>
    <xf numFmtId="0" fontId="9" fillId="0" borderId="21" xfId="0" applyFont="1" applyFill="1" applyBorder="1" applyAlignment="1">
      <alignment horizontal="center" vertical="center" wrapText="1"/>
    </xf>
    <xf numFmtId="4" fontId="9" fillId="0" borderId="10" xfId="0" applyNumberFormat="1" applyFont="1" applyFill="1" applyBorder="1" applyAlignment="1">
      <alignment horizontal="center" vertical="center" wrapText="1"/>
    </xf>
    <xf numFmtId="4" fontId="9" fillId="0" borderId="14" xfId="0" applyNumberFormat="1" applyFont="1" applyFill="1" applyBorder="1" applyAlignment="1">
      <alignment horizontal="center" vertical="center" wrapText="1"/>
    </xf>
    <xf numFmtId="4" fontId="9" fillId="0" borderId="73" xfId="0" applyNumberFormat="1" applyFont="1" applyFill="1" applyBorder="1" applyAlignment="1">
      <alignment horizontal="center" vertical="center" wrapText="1"/>
    </xf>
    <xf numFmtId="49" fontId="9" fillId="0" borderId="10" xfId="0" applyNumberFormat="1" applyFont="1" applyFill="1" applyBorder="1" applyAlignment="1">
      <alignment horizontal="center" vertical="center" wrapText="1"/>
    </xf>
    <xf numFmtId="4" fontId="9" fillId="0" borderId="21" xfId="0" applyNumberFormat="1" applyFont="1" applyFill="1" applyBorder="1" applyAlignment="1">
      <alignment horizontal="center" vertical="center" wrapText="1"/>
    </xf>
    <xf numFmtId="49" fontId="9" fillId="0" borderId="13" xfId="0" applyNumberFormat="1" applyFont="1" applyFill="1" applyBorder="1" applyAlignment="1">
      <alignment horizontal="center" wrapText="1"/>
    </xf>
    <xf numFmtId="49" fontId="9" fillId="0" borderId="20" xfId="0" applyNumberFormat="1" applyFont="1" applyFill="1" applyBorder="1" applyAlignment="1">
      <alignment horizontal="center" wrapText="1"/>
    </xf>
    <xf numFmtId="4" fontId="9" fillId="0" borderId="46" xfId="0" applyNumberFormat="1" applyFont="1" applyFill="1" applyBorder="1" applyAlignment="1">
      <alignment horizontal="center" vertical="center" wrapText="1"/>
    </xf>
    <xf numFmtId="4" fontId="9" fillId="0" borderId="18" xfId="0" applyNumberFormat="1" applyFont="1" applyFill="1" applyBorder="1" applyAlignment="1">
      <alignment horizontal="center" vertical="center" wrapText="1"/>
    </xf>
    <xf numFmtId="4" fontId="9" fillId="0" borderId="22" xfId="0" applyNumberFormat="1" applyFont="1" applyFill="1" applyBorder="1" applyAlignment="1">
      <alignment horizontal="center" vertical="center" wrapText="1"/>
    </xf>
    <xf numFmtId="49" fontId="9" fillId="0" borderId="58" xfId="0" applyNumberFormat="1" applyFont="1" applyFill="1" applyBorder="1" applyAlignment="1">
      <alignment horizontal="center" vertical="center" wrapText="1"/>
    </xf>
    <xf numFmtId="49" fontId="9" fillId="0" borderId="39" xfId="0" applyNumberFormat="1" applyFont="1" applyFill="1" applyBorder="1" applyAlignment="1">
      <alignment horizontal="center" vertical="center" wrapText="1"/>
    </xf>
    <xf numFmtId="49" fontId="9" fillId="0" borderId="59" xfId="0" applyNumberFormat="1" applyFont="1" applyFill="1" applyBorder="1" applyAlignment="1">
      <alignment horizontal="center" vertical="center" wrapText="1"/>
    </xf>
    <xf numFmtId="2" fontId="13" fillId="0" borderId="1" xfId="0" applyNumberFormat="1" applyFont="1" applyFill="1" applyBorder="1" applyAlignment="1">
      <alignment horizontal="center" vertical="center" wrapText="1"/>
    </xf>
    <xf numFmtId="2" fontId="13" fillId="0" borderId="2" xfId="0" applyNumberFormat="1" applyFont="1" applyFill="1" applyBorder="1" applyAlignment="1">
      <alignment horizontal="center" vertical="center" wrapText="1"/>
    </xf>
    <xf numFmtId="2" fontId="13" fillId="0" borderId="3" xfId="0" applyNumberFormat="1" applyFont="1" applyFill="1" applyBorder="1" applyAlignment="1">
      <alignment horizontal="center" vertical="center" wrapText="1"/>
    </xf>
    <xf numFmtId="49" fontId="9" fillId="0" borderId="1" xfId="0" applyNumberFormat="1" applyFont="1" applyFill="1" applyBorder="1" applyAlignment="1">
      <alignment horizontal="left" wrapText="1"/>
    </xf>
    <xf numFmtId="0" fontId="13" fillId="0" borderId="58" xfId="0" applyFont="1" applyFill="1" applyBorder="1" applyAlignment="1">
      <alignment horizontal="center" wrapText="1"/>
    </xf>
    <xf numFmtId="0" fontId="13" fillId="0" borderId="39" xfId="0" applyFont="1" applyFill="1" applyBorder="1" applyAlignment="1">
      <alignment horizontal="center" wrapText="1"/>
    </xf>
    <xf numFmtId="0" fontId="13" fillId="0" borderId="59" xfId="0" applyFont="1" applyFill="1" applyBorder="1" applyAlignment="1">
      <alignment horizontal="center" wrapText="1"/>
    </xf>
    <xf numFmtId="0" fontId="13" fillId="0" borderId="58" xfId="0" applyFont="1" applyFill="1" applyBorder="1" applyAlignment="1">
      <alignment horizontal="center" vertical="center" wrapText="1"/>
    </xf>
    <xf numFmtId="0" fontId="13" fillId="0" borderId="39" xfId="0" applyFont="1" applyFill="1" applyBorder="1" applyAlignment="1">
      <alignment horizontal="center" vertical="center" wrapText="1"/>
    </xf>
    <xf numFmtId="0" fontId="13" fillId="0" borderId="62" xfId="0" applyFont="1" applyFill="1" applyBorder="1" applyAlignment="1">
      <alignment horizontal="center" vertical="center" wrapText="1"/>
    </xf>
    <xf numFmtId="0" fontId="14" fillId="0" borderId="37" xfId="0" applyFont="1" applyFill="1" applyBorder="1" applyAlignment="1">
      <alignment horizontal="right" vertical="center"/>
    </xf>
    <xf numFmtId="0" fontId="14" fillId="0" borderId="63" xfId="0" applyFont="1" applyFill="1" applyBorder="1" applyAlignment="1">
      <alignment horizontal="right" vertical="center"/>
    </xf>
    <xf numFmtId="0" fontId="13" fillId="0" borderId="61" xfId="0" applyFont="1" applyFill="1" applyBorder="1" applyAlignment="1">
      <alignment horizontal="center"/>
    </xf>
    <xf numFmtId="0" fontId="13" fillId="0" borderId="59" xfId="0" applyFont="1" applyFill="1" applyBorder="1" applyAlignment="1">
      <alignment horizontal="center"/>
    </xf>
    <xf numFmtId="0" fontId="13" fillId="0" borderId="1" xfId="0" applyFont="1" applyFill="1" applyBorder="1" applyAlignment="1">
      <alignment horizontal="center" vertical="center"/>
    </xf>
    <xf numFmtId="0" fontId="13" fillId="0" borderId="2" xfId="0" applyFont="1" applyFill="1" applyBorder="1" applyAlignment="1">
      <alignment horizontal="center" vertical="center"/>
    </xf>
    <xf numFmtId="0" fontId="13" fillId="0" borderId="3" xfId="0" applyFont="1" applyFill="1" applyBorder="1" applyAlignment="1">
      <alignment horizontal="center" vertical="center"/>
    </xf>
    <xf numFmtId="49" fontId="13" fillId="0" borderId="51" xfId="0" applyNumberFormat="1" applyFont="1" applyFill="1" applyBorder="1" applyAlignment="1">
      <alignment horizontal="center"/>
    </xf>
    <xf numFmtId="49" fontId="13" fillId="0" borderId="3" xfId="0" applyNumberFormat="1" applyFont="1" applyFill="1" applyBorder="1" applyAlignment="1">
      <alignment horizontal="center"/>
    </xf>
    <xf numFmtId="49" fontId="13" fillId="0" borderId="55" xfId="0" applyNumberFormat="1" applyFont="1" applyFill="1" applyBorder="1" applyAlignment="1">
      <alignment horizontal="center"/>
    </xf>
    <xf numFmtId="49" fontId="13" fillId="0" borderId="54" xfId="0" applyNumberFormat="1" applyFont="1" applyFill="1" applyBorder="1" applyAlignment="1">
      <alignment horizontal="center"/>
    </xf>
    <xf numFmtId="0" fontId="18" fillId="0" borderId="1" xfId="0" applyFont="1" applyFill="1" applyBorder="1" applyAlignment="1">
      <alignment horizontal="center" vertical="center"/>
    </xf>
    <xf numFmtId="0" fontId="18" fillId="0" borderId="44" xfId="0" applyFont="1" applyFill="1" applyBorder="1" applyAlignment="1">
      <alignment horizontal="center" vertical="center"/>
    </xf>
    <xf numFmtId="0" fontId="18" fillId="0" borderId="31" xfId="0" applyFont="1" applyFill="1" applyBorder="1" applyAlignment="1">
      <alignment horizontal="center" vertical="center"/>
    </xf>
    <xf numFmtId="0" fontId="18" fillId="0" borderId="44" xfId="0" applyFont="1" applyFill="1" applyBorder="1" applyAlignment="1">
      <alignment horizontal="center" vertical="center" wrapText="1"/>
    </xf>
    <xf numFmtId="0" fontId="18" fillId="0" borderId="37" xfId="0" applyFont="1" applyFill="1" applyBorder="1" applyAlignment="1">
      <alignment horizontal="center" vertical="center" wrapText="1"/>
    </xf>
    <xf numFmtId="0" fontId="18" fillId="0" borderId="31" xfId="0" applyFont="1" applyFill="1" applyBorder="1" applyAlignment="1">
      <alignment horizontal="center" vertical="center" wrapText="1"/>
    </xf>
    <xf numFmtId="0" fontId="18" fillId="0" borderId="58" xfId="0" applyFont="1" applyFill="1" applyBorder="1" applyAlignment="1">
      <alignment horizontal="center" vertical="center" wrapText="1"/>
    </xf>
    <xf numFmtId="0" fontId="18" fillId="0" borderId="39" xfId="0" applyFont="1" applyFill="1" applyBorder="1" applyAlignment="1">
      <alignment horizontal="center" vertical="center" wrapText="1"/>
    </xf>
    <xf numFmtId="0" fontId="18" fillId="0" borderId="59" xfId="0" applyFont="1" applyFill="1" applyBorder="1" applyAlignment="1">
      <alignment horizontal="center" vertical="center" wrapText="1"/>
    </xf>
    <xf numFmtId="0" fontId="14" fillId="0" borderId="0" xfId="0" applyFont="1" applyFill="1" applyBorder="1" applyAlignment="1">
      <alignment horizontal="left" wrapText="1"/>
    </xf>
    <xf numFmtId="2" fontId="13" fillId="0" borderId="24" xfId="0" applyNumberFormat="1" applyFont="1" applyFill="1" applyBorder="1" applyAlignment="1">
      <alignment horizontal="center" vertical="center" wrapText="1"/>
    </xf>
    <xf numFmtId="49" fontId="18" fillId="0" borderId="44" xfId="0" applyNumberFormat="1" applyFont="1" applyFill="1" applyBorder="1" applyAlignment="1">
      <alignment horizontal="center" vertical="center" wrapText="1"/>
    </xf>
    <xf numFmtId="49" fontId="18" fillId="0" borderId="58" xfId="0" applyNumberFormat="1" applyFont="1" applyFill="1" applyBorder="1" applyAlignment="1">
      <alignment horizontal="center" vertical="center" wrapText="1"/>
    </xf>
    <xf numFmtId="49" fontId="18" fillId="0" borderId="39" xfId="0" applyNumberFormat="1" applyFont="1" applyFill="1" applyBorder="1" applyAlignment="1">
      <alignment horizontal="center" vertical="center" wrapText="1"/>
    </xf>
    <xf numFmtId="49" fontId="18" fillId="0" borderId="59" xfId="0" applyNumberFormat="1" applyFont="1" applyFill="1" applyBorder="1" applyAlignment="1">
      <alignment horizontal="center" vertical="center" wrapText="1"/>
    </xf>
    <xf numFmtId="0" fontId="21" fillId="0" borderId="37" xfId="0" applyFont="1" applyFill="1" applyBorder="1" applyAlignment="1">
      <alignment horizontal="left" vertical="center" wrapText="1"/>
    </xf>
    <xf numFmtId="0" fontId="8" fillId="0" borderId="0" xfId="0" applyFont="1" applyFill="1" applyBorder="1" applyAlignment="1">
      <alignment horizontal="left" wrapText="1"/>
    </xf>
    <xf numFmtId="49" fontId="13" fillId="0" borderId="10" xfId="0" applyNumberFormat="1" applyFont="1" applyFill="1" applyBorder="1" applyAlignment="1">
      <alignment horizontal="center" vertical="center" wrapText="1"/>
    </xf>
    <xf numFmtId="49" fontId="13" fillId="0" borderId="1" xfId="0" applyNumberFormat="1" applyFont="1" applyFill="1" applyBorder="1" applyAlignment="1">
      <alignment horizontal="center" vertical="center" wrapText="1"/>
    </xf>
    <xf numFmtId="49" fontId="13" fillId="0" borderId="2" xfId="0" applyNumberFormat="1" applyFont="1" applyFill="1" applyBorder="1" applyAlignment="1">
      <alignment horizontal="center" vertical="center" wrapText="1"/>
    </xf>
    <xf numFmtId="49" fontId="13" fillId="0" borderId="4" xfId="0" applyNumberFormat="1" applyFont="1" applyFill="1" applyBorder="1" applyAlignment="1">
      <alignment horizontal="center" vertical="center" wrapText="1"/>
    </xf>
    <xf numFmtId="49" fontId="13" fillId="0" borderId="61" xfId="0" applyNumberFormat="1" applyFont="1" applyFill="1" applyBorder="1" applyAlignment="1">
      <alignment horizontal="center" wrapText="1"/>
    </xf>
    <xf numFmtId="49" fontId="13" fillId="0" borderId="39" xfId="0" applyNumberFormat="1" applyFont="1" applyFill="1" applyBorder="1" applyAlignment="1">
      <alignment horizontal="center" wrapText="1"/>
    </xf>
    <xf numFmtId="49" fontId="13" fillId="0" borderId="59" xfId="0" applyNumberFormat="1" applyFont="1" applyFill="1" applyBorder="1" applyAlignment="1">
      <alignment horizontal="center" wrapText="1"/>
    </xf>
    <xf numFmtId="0" fontId="13" fillId="0" borderId="59" xfId="0" applyFont="1" applyFill="1" applyBorder="1" applyAlignment="1">
      <alignment horizontal="center" vertical="center" wrapText="1"/>
    </xf>
    <xf numFmtId="49" fontId="13" fillId="0" borderId="65" xfId="0" applyNumberFormat="1" applyFont="1" applyFill="1" applyBorder="1" applyAlignment="1">
      <alignment horizontal="center" wrapText="1"/>
    </xf>
    <xf numFmtId="49" fontId="13" fillId="0" borderId="5" xfId="0" applyNumberFormat="1" applyFont="1" applyFill="1" applyBorder="1" applyAlignment="1">
      <alignment horizontal="center" wrapText="1"/>
    </xf>
    <xf numFmtId="49" fontId="13" fillId="0" borderId="50" xfId="0" applyNumberFormat="1" applyFont="1" applyFill="1" applyBorder="1" applyAlignment="1">
      <alignment horizontal="center" wrapText="1"/>
    </xf>
    <xf numFmtId="49" fontId="13" fillId="0" borderId="55" xfId="0" applyNumberFormat="1" applyFont="1" applyFill="1" applyBorder="1" applyAlignment="1">
      <alignment horizontal="center" vertical="center" wrapText="1"/>
    </xf>
    <xf numFmtId="49" fontId="13" fillId="0" borderId="38" xfId="0" applyNumberFormat="1" applyFont="1" applyFill="1" applyBorder="1" applyAlignment="1">
      <alignment horizontal="center" vertical="center" wrapText="1"/>
    </xf>
    <xf numFmtId="49" fontId="18" fillId="0" borderId="10" xfId="0" applyNumberFormat="1" applyFont="1" applyFill="1" applyBorder="1" applyAlignment="1">
      <alignment horizontal="center" vertical="center" wrapText="1"/>
    </xf>
    <xf numFmtId="49" fontId="18" fillId="0" borderId="1" xfId="0" applyNumberFormat="1" applyFont="1" applyFill="1" applyBorder="1" applyAlignment="1">
      <alignment horizontal="center" vertical="center" wrapText="1"/>
    </xf>
    <xf numFmtId="49" fontId="18" fillId="0" borderId="2" xfId="0" applyNumberFormat="1" applyFont="1" applyFill="1" applyBorder="1" applyAlignment="1">
      <alignment horizontal="center" vertical="center" wrapText="1"/>
    </xf>
    <xf numFmtId="49" fontId="18" fillId="0" borderId="3" xfId="0" applyNumberFormat="1" applyFont="1" applyFill="1" applyBorder="1" applyAlignment="1">
      <alignment horizontal="center" vertical="center" wrapText="1"/>
    </xf>
    <xf numFmtId="0" fontId="14" fillId="0" borderId="0" xfId="0" applyFont="1" applyFill="1" applyAlignment="1">
      <alignment horizontal="left" vertical="center" wrapText="1"/>
    </xf>
    <xf numFmtId="4" fontId="9" fillId="0" borderId="23" xfId="0" applyNumberFormat="1" applyFont="1" applyFill="1" applyBorder="1" applyAlignment="1">
      <alignment horizontal="center" vertical="center" wrapText="1"/>
    </xf>
    <xf numFmtId="4" fontId="9" fillId="0" borderId="5" xfId="0" applyNumberFormat="1" applyFont="1" applyFill="1" applyBorder="1" applyAlignment="1">
      <alignment horizontal="center" vertical="center" wrapText="1"/>
    </xf>
    <xf numFmtId="4" fontId="9" fillId="0" borderId="50" xfId="0" applyNumberFormat="1" applyFont="1" applyFill="1" applyBorder="1" applyAlignment="1">
      <alignment horizontal="center" vertical="center" wrapText="1"/>
    </xf>
    <xf numFmtId="4" fontId="9" fillId="0" borderId="52" xfId="0" applyNumberFormat="1" applyFont="1" applyFill="1" applyBorder="1" applyAlignment="1">
      <alignment horizontal="center" vertical="center" wrapText="1"/>
    </xf>
    <xf numFmtId="49" fontId="20" fillId="0" borderId="0" xfId="0" applyNumberFormat="1" applyFont="1" applyFill="1" applyBorder="1" applyAlignment="1">
      <alignment horizontal="left" wrapText="1"/>
    </xf>
    <xf numFmtId="0" fontId="0" fillId="0" borderId="0" xfId="0" applyFont="1" applyFill="1" applyAlignment="1">
      <alignment horizontal="left" wrapText="1"/>
    </xf>
    <xf numFmtId="49" fontId="10" fillId="0" borderId="2" xfId="0" applyNumberFormat="1" applyFont="1" applyFill="1" applyBorder="1" applyAlignment="1">
      <alignment horizontal="center" vertical="center" wrapText="1"/>
    </xf>
    <xf numFmtId="49" fontId="10" fillId="0" borderId="3" xfId="0" applyNumberFormat="1" applyFont="1" applyFill="1" applyBorder="1" applyAlignment="1">
      <alignment horizontal="center" vertical="center" wrapText="1"/>
    </xf>
    <xf numFmtId="49" fontId="10" fillId="0" borderId="44" xfId="0" applyNumberFormat="1" applyFont="1" applyFill="1" applyBorder="1" applyAlignment="1">
      <alignment horizontal="center" vertical="center" wrapText="1"/>
    </xf>
    <xf numFmtId="49" fontId="10" fillId="0" borderId="37" xfId="0" applyNumberFormat="1" applyFont="1" applyFill="1" applyBorder="1" applyAlignment="1">
      <alignment horizontal="center" vertical="center" wrapText="1"/>
    </xf>
    <xf numFmtId="49" fontId="10" fillId="0" borderId="31" xfId="0" applyNumberFormat="1" applyFont="1" applyFill="1" applyBorder="1" applyAlignment="1">
      <alignment horizontal="center" vertical="center" wrapText="1"/>
    </xf>
    <xf numFmtId="49" fontId="10" fillId="0" borderId="58" xfId="0" applyNumberFormat="1" applyFont="1" applyFill="1" applyBorder="1" applyAlignment="1">
      <alignment horizontal="center" vertical="center" wrapText="1"/>
    </xf>
    <xf numFmtId="49" fontId="10" fillId="0" borderId="39" xfId="0" applyNumberFormat="1" applyFont="1" applyFill="1" applyBorder="1" applyAlignment="1">
      <alignment horizontal="center" vertical="center" wrapText="1"/>
    </xf>
    <xf numFmtId="49" fontId="10" fillId="0" borderId="59" xfId="0" applyNumberFormat="1" applyFont="1" applyFill="1" applyBorder="1" applyAlignment="1">
      <alignment horizontal="center" vertical="center" wrapText="1"/>
    </xf>
    <xf numFmtId="4" fontId="9" fillId="0" borderId="53" xfId="0" applyNumberFormat="1" applyFont="1" applyFill="1" applyBorder="1" applyAlignment="1">
      <alignment horizontal="center" vertical="center" wrapText="1"/>
    </xf>
    <xf numFmtId="4" fontId="9" fillId="0" borderId="38" xfId="0" applyNumberFormat="1" applyFont="1" applyFill="1" applyBorder="1" applyAlignment="1">
      <alignment horizontal="center" vertical="center" wrapText="1"/>
    </xf>
    <xf numFmtId="4" fontId="9" fillId="0" borderId="54" xfId="0" applyNumberFormat="1" applyFont="1" applyFill="1" applyBorder="1" applyAlignment="1">
      <alignment horizontal="center" vertical="center" wrapText="1"/>
    </xf>
    <xf numFmtId="4" fontId="9" fillId="0" borderId="57" xfId="0" applyNumberFormat="1" applyFont="1" applyFill="1" applyBorder="1" applyAlignment="1">
      <alignment horizontal="center" vertical="center" wrapText="1"/>
    </xf>
    <xf numFmtId="0" fontId="41" fillId="0" borderId="0" xfId="0" applyFont="1" applyFill="1" applyAlignment="1">
      <alignment horizontal="center" vertical="center" wrapText="1"/>
    </xf>
    <xf numFmtId="0" fontId="0" fillId="0" borderId="0" xfId="0" applyFont="1" applyFill="1" applyAlignment="1">
      <alignment horizontal="center" vertical="center" wrapText="1"/>
    </xf>
    <xf numFmtId="0" fontId="22" fillId="0" borderId="0" xfId="0" applyNumberFormat="1" applyFont="1" applyFill="1" applyBorder="1" applyAlignment="1">
      <alignment horizontal="center" wrapText="1"/>
    </xf>
    <xf numFmtId="0" fontId="8" fillId="0" borderId="0" xfId="0" applyFont="1" applyFill="1" applyAlignment="1">
      <alignment horizontal="center" vertical="top" wrapText="1"/>
    </xf>
    <xf numFmtId="0" fontId="0" fillId="0" borderId="0" xfId="0" applyFill="1" applyAlignment="1">
      <alignment horizontal="center" vertical="top" wrapText="1"/>
    </xf>
    <xf numFmtId="0" fontId="8" fillId="0" borderId="0" xfId="0" applyNumberFormat="1" applyFont="1" applyFill="1" applyBorder="1" applyAlignment="1">
      <alignment horizontal="left"/>
    </xf>
    <xf numFmtId="0" fontId="0" fillId="0" borderId="0" xfId="0" applyFill="1" applyAlignment="1"/>
    <xf numFmtId="0" fontId="13" fillId="3" borderId="1" xfId="0" applyFont="1" applyFill="1" applyBorder="1" applyAlignment="1">
      <alignment horizontal="left" vertical="center" wrapText="1"/>
    </xf>
    <xf numFmtId="0" fontId="13" fillId="3" borderId="2" xfId="0" applyFont="1" applyFill="1" applyBorder="1" applyAlignment="1">
      <alignment horizontal="left" vertical="center" wrapText="1"/>
    </xf>
    <xf numFmtId="0" fontId="13" fillId="3" borderId="17" xfId="0" applyFont="1" applyFill="1" applyBorder="1" applyAlignment="1">
      <alignment horizontal="center" vertical="center" wrapText="1"/>
    </xf>
    <xf numFmtId="0" fontId="13" fillId="3" borderId="18" xfId="0" applyFont="1" applyFill="1" applyBorder="1" applyAlignment="1">
      <alignment horizontal="center" vertical="center" wrapText="1"/>
    </xf>
    <xf numFmtId="0" fontId="13" fillId="3" borderId="22" xfId="0" applyFont="1" applyFill="1" applyBorder="1" applyAlignment="1">
      <alignment horizontal="center" vertical="center" wrapText="1"/>
    </xf>
    <xf numFmtId="0" fontId="13" fillId="3" borderId="1" xfId="0" applyFont="1" applyFill="1" applyBorder="1" applyAlignment="1">
      <alignment horizontal="center" vertical="center" wrapText="1"/>
    </xf>
    <xf numFmtId="0" fontId="13" fillId="3" borderId="2" xfId="0" applyFont="1" applyFill="1" applyBorder="1" applyAlignment="1">
      <alignment horizontal="center" vertical="center" wrapText="1"/>
    </xf>
    <xf numFmtId="0" fontId="13" fillId="3" borderId="11" xfId="0" applyFont="1" applyFill="1" applyBorder="1" applyAlignment="1">
      <alignment horizontal="center" vertical="center" wrapText="1"/>
    </xf>
    <xf numFmtId="0" fontId="13" fillId="3" borderId="12" xfId="0" applyFont="1" applyFill="1" applyBorder="1" applyAlignment="1">
      <alignment horizontal="center" vertical="center" wrapText="1"/>
    </xf>
    <xf numFmtId="0" fontId="13" fillId="3" borderId="29" xfId="0" applyFont="1" applyFill="1" applyBorder="1" applyAlignment="1">
      <alignment horizontal="center" vertical="center" wrapText="1"/>
    </xf>
    <xf numFmtId="0" fontId="14" fillId="3" borderId="0" xfId="0" applyFont="1" applyFill="1" applyBorder="1" applyAlignment="1">
      <alignment horizontal="left" vertical="center" wrapText="1"/>
    </xf>
    <xf numFmtId="0" fontId="13" fillId="3" borderId="3" xfId="0" applyFont="1" applyFill="1" applyBorder="1" applyAlignment="1">
      <alignment horizontal="center" vertical="center" wrapText="1"/>
    </xf>
    <xf numFmtId="0" fontId="18" fillId="3" borderId="1" xfId="0" applyFont="1" applyFill="1" applyBorder="1" applyAlignment="1">
      <alignment horizontal="center" vertical="center" wrapText="1"/>
    </xf>
    <xf numFmtId="0" fontId="18" fillId="3" borderId="2" xfId="0" applyFont="1" applyFill="1" applyBorder="1" applyAlignment="1">
      <alignment horizontal="center" vertical="center" wrapText="1"/>
    </xf>
    <xf numFmtId="0" fontId="18" fillId="3" borderId="3" xfId="0" applyFont="1" applyFill="1" applyBorder="1" applyAlignment="1">
      <alignment horizontal="center" vertical="center" wrapText="1"/>
    </xf>
    <xf numFmtId="0" fontId="18" fillId="3" borderId="44" xfId="0" applyFont="1" applyFill="1" applyBorder="1" applyAlignment="1">
      <alignment horizontal="center" vertical="center" wrapText="1"/>
    </xf>
    <xf numFmtId="0" fontId="18" fillId="3" borderId="37" xfId="0" applyFont="1" applyFill="1" applyBorder="1" applyAlignment="1">
      <alignment horizontal="center" vertical="center" wrapText="1"/>
    </xf>
    <xf numFmtId="0" fontId="18" fillId="3" borderId="31" xfId="0" applyFont="1" applyFill="1" applyBorder="1" applyAlignment="1">
      <alignment horizontal="center" vertical="center" wrapText="1"/>
    </xf>
    <xf numFmtId="0" fontId="18" fillId="3" borderId="58" xfId="0" applyFont="1" applyFill="1" applyBorder="1" applyAlignment="1">
      <alignment horizontal="center" vertical="center" wrapText="1"/>
    </xf>
    <xf numFmtId="0" fontId="18" fillId="3" borderId="39" xfId="0" applyFont="1" applyFill="1" applyBorder="1" applyAlignment="1">
      <alignment horizontal="center" vertical="center" wrapText="1"/>
    </xf>
    <xf numFmtId="0" fontId="18" fillId="3" borderId="59" xfId="0" applyFont="1" applyFill="1" applyBorder="1" applyAlignment="1">
      <alignment horizontal="center" vertical="center" wrapText="1"/>
    </xf>
    <xf numFmtId="0" fontId="14" fillId="3" borderId="74" xfId="0" applyFont="1" applyFill="1" applyBorder="1" applyAlignment="1">
      <alignment horizontal="right" wrapText="1"/>
    </xf>
    <xf numFmtId="0" fontId="14" fillId="3" borderId="75" xfId="0" applyFont="1" applyFill="1" applyBorder="1" applyAlignment="1">
      <alignment horizontal="right" wrapText="1"/>
    </xf>
    <xf numFmtId="164" fontId="13" fillId="3" borderId="72" xfId="0" applyNumberFormat="1" applyFont="1" applyFill="1" applyBorder="1" applyAlignment="1">
      <alignment horizontal="center" wrapText="1"/>
    </xf>
    <xf numFmtId="164" fontId="13" fillId="3" borderId="24" xfId="0" applyNumberFormat="1" applyFont="1" applyFill="1" applyBorder="1" applyAlignment="1">
      <alignment horizontal="center" wrapText="1"/>
    </xf>
    <xf numFmtId="0" fontId="13" fillId="3" borderId="14" xfId="0" applyFont="1" applyFill="1" applyBorder="1" applyAlignment="1">
      <alignment horizontal="center" wrapText="1"/>
    </xf>
    <xf numFmtId="0" fontId="13" fillId="3" borderId="73" xfId="0" applyFont="1" applyFill="1" applyBorder="1" applyAlignment="1">
      <alignment horizontal="center" wrapText="1"/>
    </xf>
    <xf numFmtId="0" fontId="13" fillId="3" borderId="1" xfId="0" applyFont="1" applyFill="1" applyBorder="1" applyAlignment="1">
      <alignment horizontal="center" wrapText="1"/>
    </xf>
    <xf numFmtId="0" fontId="13" fillId="3" borderId="2" xfId="0" applyFont="1" applyFill="1" applyBorder="1" applyAlignment="1">
      <alignment horizontal="center" wrapText="1"/>
    </xf>
    <xf numFmtId="0" fontId="13" fillId="3" borderId="4" xfId="0" applyFont="1" applyFill="1" applyBorder="1" applyAlignment="1">
      <alignment horizontal="center" wrapText="1"/>
    </xf>
    <xf numFmtId="0" fontId="13" fillId="3" borderId="61" xfId="0" applyFont="1" applyFill="1" applyBorder="1" applyAlignment="1">
      <alignment horizontal="center" wrapText="1"/>
    </xf>
    <xf numFmtId="0" fontId="13" fillId="3" borderId="39" xfId="0" applyFont="1" applyFill="1" applyBorder="1" applyAlignment="1">
      <alignment horizontal="center" wrapText="1"/>
    </xf>
    <xf numFmtId="0" fontId="13" fillId="3" borderId="59" xfId="0" applyFont="1" applyFill="1" applyBorder="1" applyAlignment="1">
      <alignment horizontal="center" wrapText="1"/>
    </xf>
    <xf numFmtId="0" fontId="13" fillId="3" borderId="12" xfId="0" applyFont="1" applyFill="1" applyBorder="1" applyAlignment="1">
      <alignment horizontal="center" wrapText="1"/>
    </xf>
    <xf numFmtId="164" fontId="13" fillId="3" borderId="10" xfId="0" applyNumberFormat="1" applyFont="1" applyFill="1" applyBorder="1" applyAlignment="1">
      <alignment horizontal="center" wrapText="1"/>
    </xf>
    <xf numFmtId="164" fontId="13" fillId="3" borderId="1" xfId="0" applyNumberFormat="1" applyFont="1" applyFill="1" applyBorder="1" applyAlignment="1">
      <alignment horizontal="center" wrapText="1"/>
    </xf>
    <xf numFmtId="49" fontId="13" fillId="3" borderId="10" xfId="0" applyNumberFormat="1" applyFont="1" applyFill="1" applyBorder="1" applyAlignment="1">
      <alignment horizontal="center" wrapText="1"/>
    </xf>
    <xf numFmtId="0" fontId="13" fillId="3" borderId="10" xfId="0" applyFont="1" applyFill="1" applyBorder="1" applyAlignment="1">
      <alignment horizontal="center" wrapText="1"/>
    </xf>
    <xf numFmtId="0" fontId="13" fillId="3" borderId="21" xfId="0" applyFont="1" applyFill="1" applyBorder="1" applyAlignment="1">
      <alignment horizontal="center" wrapText="1"/>
    </xf>
    <xf numFmtId="0" fontId="13" fillId="3" borderId="51" xfId="0" applyFont="1" applyFill="1" applyBorder="1" applyAlignment="1">
      <alignment horizontal="center" wrapText="1"/>
    </xf>
    <xf numFmtId="0" fontId="13" fillId="3" borderId="3" xfId="0" applyFont="1" applyFill="1" applyBorder="1" applyAlignment="1">
      <alignment horizontal="center" wrapText="1"/>
    </xf>
    <xf numFmtId="164" fontId="13" fillId="3" borderId="3" xfId="0" applyNumberFormat="1" applyFont="1" applyFill="1" applyBorder="1" applyAlignment="1">
      <alignment horizontal="center" wrapText="1"/>
    </xf>
    <xf numFmtId="49" fontId="13" fillId="3" borderId="1" xfId="0" applyNumberFormat="1" applyFont="1" applyFill="1" applyBorder="1" applyAlignment="1">
      <alignment horizontal="center" wrapText="1"/>
    </xf>
    <xf numFmtId="49" fontId="13" fillId="3" borderId="2" xfId="0" applyNumberFormat="1" applyFont="1" applyFill="1" applyBorder="1" applyAlignment="1">
      <alignment horizontal="center" wrapText="1"/>
    </xf>
    <xf numFmtId="49" fontId="13" fillId="3" borderId="3" xfId="0" applyNumberFormat="1" applyFont="1" applyFill="1" applyBorder="1" applyAlignment="1">
      <alignment horizontal="center" wrapText="1"/>
    </xf>
    <xf numFmtId="0" fontId="13" fillId="3" borderId="16" xfId="0" applyFont="1" applyFill="1" applyBorder="1" applyAlignment="1">
      <alignment horizontal="center" vertical="center" wrapText="1"/>
    </xf>
    <xf numFmtId="0" fontId="13" fillId="3" borderId="44" xfId="0" applyFont="1" applyFill="1" applyBorder="1" applyAlignment="1">
      <alignment horizontal="center" vertical="center" wrapText="1"/>
    </xf>
    <xf numFmtId="0" fontId="13" fillId="3" borderId="55" xfId="0" applyFont="1" applyFill="1" applyBorder="1" applyAlignment="1">
      <alignment horizontal="center" wrapText="1"/>
    </xf>
    <xf numFmtId="0" fontId="13" fillId="3" borderId="38" xfId="0" applyFont="1" applyFill="1" applyBorder="1" applyAlignment="1">
      <alignment horizontal="center" wrapText="1"/>
    </xf>
    <xf numFmtId="0" fontId="13" fillId="3" borderId="54" xfId="0" applyFont="1" applyFill="1" applyBorder="1" applyAlignment="1">
      <alignment horizontal="center" wrapText="1"/>
    </xf>
    <xf numFmtId="0" fontId="13" fillId="3" borderId="18" xfId="0" applyFont="1" applyFill="1" applyBorder="1" applyAlignment="1">
      <alignment horizontal="center" wrapText="1"/>
    </xf>
    <xf numFmtId="164" fontId="13" fillId="3" borderId="18" xfId="0" applyNumberFormat="1" applyFont="1" applyFill="1" applyBorder="1" applyAlignment="1">
      <alignment horizontal="center" wrapText="1"/>
    </xf>
    <xf numFmtId="164" fontId="13" fillId="3" borderId="53" xfId="0" applyNumberFormat="1" applyFont="1" applyFill="1" applyBorder="1" applyAlignment="1">
      <alignment horizontal="center" wrapText="1"/>
    </xf>
    <xf numFmtId="49" fontId="13" fillId="3" borderId="18" xfId="0" applyNumberFormat="1" applyFont="1" applyFill="1" applyBorder="1" applyAlignment="1">
      <alignment horizontal="center" wrapText="1"/>
    </xf>
    <xf numFmtId="0" fontId="13" fillId="3" borderId="22" xfId="0" applyFont="1" applyFill="1" applyBorder="1" applyAlignment="1">
      <alignment horizontal="center" wrapText="1"/>
    </xf>
    <xf numFmtId="0" fontId="13" fillId="3" borderId="37" xfId="0" applyFont="1" applyFill="1" applyBorder="1" applyAlignment="1">
      <alignment horizontal="center" vertical="center" wrapText="1"/>
    </xf>
    <xf numFmtId="0" fontId="13" fillId="3" borderId="31" xfId="0" applyFont="1" applyFill="1" applyBorder="1" applyAlignment="1">
      <alignment horizontal="center" vertical="center" wrapText="1"/>
    </xf>
    <xf numFmtId="49" fontId="14" fillId="3" borderId="0" xfId="0" applyNumberFormat="1" applyFont="1" applyFill="1" applyBorder="1" applyAlignment="1">
      <alignment horizontal="left" vertical="center" wrapText="1"/>
    </xf>
    <xf numFmtId="0" fontId="13" fillId="3" borderId="0" xfId="0" applyFont="1" applyFill="1" applyBorder="1" applyAlignment="1">
      <alignment horizontal="center" vertical="center" wrapText="1"/>
    </xf>
    <xf numFmtId="0" fontId="13" fillId="3" borderId="30" xfId="0" applyFont="1" applyFill="1" applyBorder="1" applyAlignment="1">
      <alignment horizontal="center" vertical="center" wrapText="1"/>
    </xf>
    <xf numFmtId="0" fontId="13" fillId="3" borderId="5" xfId="0" applyFont="1" applyFill="1" applyBorder="1" applyAlignment="1">
      <alignment horizontal="center" vertical="center" wrapText="1"/>
    </xf>
    <xf numFmtId="0" fontId="13" fillId="3" borderId="50" xfId="0" applyFont="1" applyFill="1" applyBorder="1" applyAlignment="1">
      <alignment horizontal="center" vertical="center" wrapText="1"/>
    </xf>
    <xf numFmtId="0" fontId="13" fillId="3" borderId="10" xfId="0" applyFont="1" applyFill="1" applyBorder="1" applyAlignment="1">
      <alignment horizontal="center" vertical="center" wrapText="1"/>
    </xf>
    <xf numFmtId="0" fontId="13" fillId="3" borderId="58" xfId="0" applyFont="1" applyFill="1" applyBorder="1" applyAlignment="1">
      <alignment horizontal="center" vertical="center" wrapText="1"/>
    </xf>
    <xf numFmtId="0" fontId="14" fillId="3" borderId="37" xfId="0" applyFont="1" applyFill="1" applyBorder="1" applyAlignment="1">
      <alignment horizontal="right" vertical="center"/>
    </xf>
    <xf numFmtId="49" fontId="13" fillId="3" borderId="61" xfId="0" applyNumberFormat="1" applyFont="1" applyFill="1" applyBorder="1" applyAlignment="1">
      <alignment horizontal="center" vertical="center"/>
    </xf>
    <xf numFmtId="49" fontId="13" fillId="3" borderId="59" xfId="0" applyNumberFormat="1" applyFont="1" applyFill="1" applyBorder="1" applyAlignment="1">
      <alignment horizontal="center" vertical="center"/>
    </xf>
    <xf numFmtId="0" fontId="13" fillId="3" borderId="12" xfId="0" applyFont="1" applyFill="1" applyBorder="1" applyAlignment="1">
      <alignment horizontal="center"/>
    </xf>
    <xf numFmtId="0" fontId="13" fillId="3" borderId="21" xfId="0" applyFont="1" applyFill="1" applyBorder="1" applyAlignment="1">
      <alignment horizontal="center" vertical="center" wrapText="1"/>
    </xf>
    <xf numFmtId="0" fontId="13" fillId="3" borderId="1" xfId="0" applyFont="1" applyFill="1" applyBorder="1" applyAlignment="1">
      <alignment horizontal="center" vertical="center"/>
    </xf>
    <xf numFmtId="0" fontId="13" fillId="3" borderId="2" xfId="0" applyFont="1" applyFill="1" applyBorder="1" applyAlignment="1">
      <alignment horizontal="center" vertical="center"/>
    </xf>
    <xf numFmtId="0" fontId="13" fillId="3" borderId="3" xfId="0" applyFont="1" applyFill="1" applyBorder="1" applyAlignment="1">
      <alignment horizontal="center" vertical="center"/>
    </xf>
    <xf numFmtId="49" fontId="13" fillId="3" borderId="1" xfId="0" applyNumberFormat="1" applyFont="1" applyFill="1" applyBorder="1" applyAlignment="1">
      <alignment horizontal="center" vertical="center"/>
    </xf>
    <xf numFmtId="49" fontId="13" fillId="3" borderId="2" xfId="0" applyNumberFormat="1" applyFont="1" applyFill="1" applyBorder="1" applyAlignment="1">
      <alignment horizontal="center" vertical="center"/>
    </xf>
    <xf numFmtId="49" fontId="13" fillId="3" borderId="51" xfId="0" applyNumberFormat="1" applyFont="1" applyFill="1" applyBorder="1" applyAlignment="1">
      <alignment horizontal="center" vertical="center"/>
    </xf>
    <xf numFmtId="49" fontId="13" fillId="3" borderId="3" xfId="0" applyNumberFormat="1" applyFont="1" applyFill="1" applyBorder="1" applyAlignment="1">
      <alignment horizontal="center" vertical="center"/>
    </xf>
    <xf numFmtId="0" fontId="13" fillId="3" borderId="10" xfId="0" applyFont="1" applyFill="1" applyBorder="1" applyAlignment="1">
      <alignment horizontal="center" vertical="center"/>
    </xf>
    <xf numFmtId="0" fontId="18" fillId="3" borderId="12" xfId="0" applyFont="1" applyFill="1" applyBorder="1" applyAlignment="1">
      <alignment horizontal="center" vertical="center" wrapText="1"/>
    </xf>
    <xf numFmtId="49" fontId="13" fillId="3" borderId="55" xfId="0" applyNumberFormat="1" applyFont="1" applyFill="1" applyBorder="1" applyAlignment="1">
      <alignment horizontal="center" vertical="center"/>
    </xf>
    <xf numFmtId="49" fontId="13" fillId="3" borderId="54" xfId="0" applyNumberFormat="1" applyFont="1" applyFill="1" applyBorder="1" applyAlignment="1">
      <alignment horizontal="center" vertical="center"/>
    </xf>
    <xf numFmtId="0" fontId="13" fillId="3" borderId="18" xfId="0" applyFont="1" applyFill="1" applyBorder="1" applyAlignment="1">
      <alignment horizontal="center" vertical="center"/>
    </xf>
    <xf numFmtId="0" fontId="18" fillId="3" borderId="16" xfId="0" applyFont="1" applyFill="1" applyBorder="1" applyAlignment="1">
      <alignment horizontal="center" vertical="center" wrapText="1"/>
    </xf>
    <xf numFmtId="49" fontId="13" fillId="3" borderId="1" xfId="0" applyNumberFormat="1" applyFont="1" applyFill="1" applyBorder="1" applyAlignment="1">
      <alignment horizontal="center" vertical="center" wrapText="1"/>
    </xf>
    <xf numFmtId="49" fontId="13" fillId="3" borderId="2" xfId="0" applyNumberFormat="1" applyFont="1" applyFill="1" applyBorder="1" applyAlignment="1">
      <alignment horizontal="center" vertical="center" wrapText="1"/>
    </xf>
    <xf numFmtId="49" fontId="13" fillId="3" borderId="3" xfId="0" applyNumberFormat="1" applyFont="1" applyFill="1" applyBorder="1" applyAlignment="1">
      <alignment horizontal="center" vertical="center" wrapText="1"/>
    </xf>
    <xf numFmtId="0" fontId="18" fillId="3" borderId="1" xfId="0" applyFont="1" applyFill="1" applyBorder="1" applyAlignment="1">
      <alignment horizontal="center" vertical="center"/>
    </xf>
    <xf numFmtId="0" fontId="18" fillId="3" borderId="2" xfId="0" applyFont="1" applyFill="1" applyBorder="1" applyAlignment="1">
      <alignment horizontal="center" vertical="center"/>
    </xf>
    <xf numFmtId="0" fontId="18" fillId="3" borderId="3" xfId="0" applyFont="1" applyFill="1" applyBorder="1" applyAlignment="1">
      <alignment horizontal="center" vertical="center"/>
    </xf>
    <xf numFmtId="0" fontId="18" fillId="3" borderId="58" xfId="0" applyFont="1" applyFill="1" applyBorder="1" applyAlignment="1">
      <alignment horizontal="center" vertical="center"/>
    </xf>
    <xf numFmtId="0" fontId="18" fillId="3" borderId="59" xfId="0" applyFont="1" applyFill="1" applyBorder="1" applyAlignment="1">
      <alignment horizontal="center" vertical="center"/>
    </xf>
    <xf numFmtId="0" fontId="18" fillId="3" borderId="31" xfId="0" applyFont="1" applyFill="1" applyBorder="1" applyAlignment="1">
      <alignment horizontal="center" vertical="center"/>
    </xf>
    <xf numFmtId="0" fontId="18" fillId="3" borderId="16" xfId="0" applyFont="1" applyFill="1" applyBorder="1" applyAlignment="1">
      <alignment horizontal="center" vertical="center"/>
    </xf>
    <xf numFmtId="0" fontId="13" fillId="3" borderId="23" xfId="0" applyFont="1" applyFill="1" applyBorder="1" applyAlignment="1">
      <alignment horizontal="center" vertical="center" wrapText="1"/>
    </xf>
    <xf numFmtId="0" fontId="13" fillId="3" borderId="12" xfId="0" applyFont="1" applyFill="1" applyBorder="1" applyAlignment="1">
      <alignment horizontal="center" vertical="center"/>
    </xf>
    <xf numFmtId="0" fontId="13" fillId="3" borderId="10" xfId="0" applyFont="1" applyFill="1" applyBorder="1" applyAlignment="1">
      <alignment horizontal="left" vertical="center" indent="4"/>
    </xf>
    <xf numFmtId="49" fontId="13" fillId="3" borderId="12" xfId="0" applyNumberFormat="1" applyFont="1" applyFill="1" applyBorder="1" applyAlignment="1">
      <alignment horizontal="center" vertical="center"/>
    </xf>
    <xf numFmtId="0" fontId="13" fillId="3" borderId="10" xfId="0" applyFont="1" applyFill="1" applyBorder="1" applyAlignment="1">
      <alignment horizontal="left" vertical="center" wrapText="1" indent="2"/>
    </xf>
    <xf numFmtId="49" fontId="13" fillId="3" borderId="10" xfId="0" applyNumberFormat="1" applyFont="1" applyFill="1" applyBorder="1" applyAlignment="1">
      <alignment horizontal="center" vertical="center"/>
    </xf>
    <xf numFmtId="0" fontId="13" fillId="3" borderId="10" xfId="0" applyFont="1" applyFill="1" applyBorder="1" applyAlignment="1">
      <alignment horizontal="left" vertical="center" wrapText="1"/>
    </xf>
    <xf numFmtId="49" fontId="13" fillId="3" borderId="18" xfId="0" applyNumberFormat="1" applyFont="1" applyFill="1" applyBorder="1" applyAlignment="1">
      <alignment horizontal="center" vertical="center"/>
    </xf>
    <xf numFmtId="0" fontId="18" fillId="3" borderId="12" xfId="0" applyFont="1" applyFill="1" applyBorder="1" applyAlignment="1">
      <alignment horizontal="center" vertical="center"/>
    </xf>
    <xf numFmtId="0" fontId="13" fillId="3" borderId="1" xfId="0" applyFont="1" applyFill="1" applyBorder="1" applyAlignment="1">
      <alignment horizontal="center" vertical="center" textRotation="90" wrapText="1"/>
    </xf>
    <xf numFmtId="0" fontId="13" fillId="3" borderId="2" xfId="0" applyFont="1" applyFill="1" applyBorder="1" applyAlignment="1">
      <alignment horizontal="center" vertical="center" textRotation="90" wrapText="1"/>
    </xf>
    <xf numFmtId="0" fontId="13" fillId="3" borderId="3" xfId="0" applyFont="1" applyFill="1" applyBorder="1" applyAlignment="1">
      <alignment horizontal="center" vertical="center" textRotation="90" wrapText="1"/>
    </xf>
    <xf numFmtId="0" fontId="18" fillId="3" borderId="10" xfId="0" applyFont="1" applyFill="1" applyBorder="1" applyAlignment="1">
      <alignment horizontal="center" vertical="center"/>
    </xf>
    <xf numFmtId="0" fontId="18" fillId="3" borderId="37" xfId="0" applyFont="1" applyFill="1" applyBorder="1" applyAlignment="1">
      <alignment horizontal="center" vertical="center"/>
    </xf>
    <xf numFmtId="0" fontId="18" fillId="3" borderId="44" xfId="0" applyFont="1" applyFill="1" applyBorder="1" applyAlignment="1">
      <alignment horizontal="center" vertical="center"/>
    </xf>
    <xf numFmtId="0" fontId="14" fillId="3" borderId="0" xfId="0" applyFont="1" applyFill="1" applyAlignment="1">
      <alignment horizontal="left" vertical="center" wrapText="1"/>
    </xf>
    <xf numFmtId="0" fontId="13" fillId="3" borderId="60" xfId="0" applyFont="1" applyFill="1" applyBorder="1" applyAlignment="1">
      <alignment horizontal="center" vertical="center" wrapText="1"/>
    </xf>
    <xf numFmtId="0" fontId="13" fillId="3" borderId="44" xfId="0" applyFont="1" applyFill="1" applyBorder="1" applyAlignment="1">
      <alignment horizontal="center" vertical="center"/>
    </xf>
    <xf numFmtId="0" fontId="13" fillId="3" borderId="37" xfId="0" applyFont="1" applyFill="1" applyBorder="1" applyAlignment="1">
      <alignment horizontal="center" vertical="center"/>
    </xf>
    <xf numFmtId="0" fontId="13" fillId="3" borderId="31" xfId="0" applyFont="1" applyFill="1" applyBorder="1" applyAlignment="1">
      <alignment horizontal="center" vertical="center"/>
    </xf>
    <xf numFmtId="0" fontId="13" fillId="3" borderId="23" xfId="0" applyFont="1" applyFill="1" applyBorder="1" applyAlignment="1">
      <alignment horizontal="center" vertical="center"/>
    </xf>
    <xf numFmtId="0" fontId="13" fillId="3" borderId="5" xfId="0" applyFont="1" applyFill="1" applyBorder="1" applyAlignment="1">
      <alignment horizontal="center" vertical="center"/>
    </xf>
    <xf numFmtId="0" fontId="13" fillId="3" borderId="50" xfId="0" applyFont="1" applyFill="1" applyBorder="1" applyAlignment="1">
      <alignment horizontal="center" vertical="center"/>
    </xf>
    <xf numFmtId="0" fontId="13" fillId="3" borderId="1" xfId="0" applyFont="1" applyFill="1" applyBorder="1" applyAlignment="1">
      <alignment horizontal="left" vertical="center" indent="4"/>
    </xf>
    <xf numFmtId="0" fontId="13" fillId="3" borderId="2" xfId="0" applyFont="1" applyFill="1" applyBorder="1" applyAlignment="1">
      <alignment horizontal="left" vertical="center" indent="4"/>
    </xf>
    <xf numFmtId="49" fontId="13" fillId="3" borderId="11" xfId="0" applyNumberFormat="1" applyFont="1" applyFill="1" applyBorder="1" applyAlignment="1">
      <alignment horizontal="center" vertical="center"/>
    </xf>
    <xf numFmtId="0" fontId="13" fillId="3" borderId="1" xfId="0" applyFont="1" applyFill="1" applyBorder="1" applyAlignment="1">
      <alignment horizontal="left" vertical="center" wrapText="1" indent="2"/>
    </xf>
    <xf numFmtId="0" fontId="13" fillId="3" borderId="2" xfId="0" applyFont="1" applyFill="1" applyBorder="1" applyAlignment="1">
      <alignment horizontal="left" vertical="center" wrapText="1" indent="2"/>
    </xf>
    <xf numFmtId="49" fontId="13" fillId="3" borderId="9" xfId="0" applyNumberFormat="1" applyFont="1" applyFill="1" applyBorder="1" applyAlignment="1">
      <alignment horizontal="center" vertical="center"/>
    </xf>
    <xf numFmtId="49" fontId="13" fillId="3" borderId="17" xfId="0" applyNumberFormat="1" applyFont="1" applyFill="1" applyBorder="1" applyAlignment="1">
      <alignment horizontal="center" vertical="center"/>
    </xf>
    <xf numFmtId="0" fontId="13" fillId="3" borderId="60" xfId="0" applyFont="1" applyFill="1" applyBorder="1" applyAlignment="1">
      <alignment horizontal="center" vertical="center"/>
    </xf>
    <xf numFmtId="0" fontId="13" fillId="3" borderId="0" xfId="0" applyFont="1" applyFill="1" applyBorder="1" applyAlignment="1">
      <alignment horizontal="center" vertical="center"/>
    </xf>
    <xf numFmtId="0" fontId="13" fillId="3" borderId="30" xfId="0" applyFont="1" applyFill="1" applyBorder="1" applyAlignment="1">
      <alignment horizontal="center" vertical="center"/>
    </xf>
    <xf numFmtId="0" fontId="13" fillId="3" borderId="58" xfId="0" applyFont="1" applyFill="1" applyBorder="1" applyAlignment="1">
      <alignment horizontal="center" vertical="center"/>
    </xf>
    <xf numFmtId="0" fontId="13" fillId="3" borderId="39" xfId="0" applyFont="1" applyFill="1" applyBorder="1" applyAlignment="1">
      <alignment horizontal="center" vertical="center"/>
    </xf>
    <xf numFmtId="0" fontId="13" fillId="3" borderId="59" xfId="0" applyFont="1" applyFill="1" applyBorder="1" applyAlignment="1">
      <alignment horizontal="center" vertical="center"/>
    </xf>
    <xf numFmtId="0" fontId="13" fillId="3" borderId="62" xfId="0" applyFont="1" applyFill="1" applyBorder="1" applyAlignment="1">
      <alignment horizontal="center" vertical="center"/>
    </xf>
    <xf numFmtId="0" fontId="13" fillId="3" borderId="4" xfId="0" applyFont="1" applyFill="1" applyBorder="1" applyAlignment="1">
      <alignment horizontal="center" vertical="center"/>
    </xf>
    <xf numFmtId="0" fontId="13" fillId="3" borderId="53" xfId="0" applyFont="1" applyFill="1" applyBorder="1" applyAlignment="1">
      <alignment horizontal="center" vertical="center"/>
    </xf>
    <xf numFmtId="0" fontId="13" fillId="3" borderId="38" xfId="0" applyFont="1" applyFill="1" applyBorder="1" applyAlignment="1">
      <alignment horizontal="center" vertical="center"/>
    </xf>
    <xf numFmtId="0" fontId="13" fillId="3" borderId="54" xfId="0" applyFont="1" applyFill="1" applyBorder="1" applyAlignment="1">
      <alignment horizontal="center" vertical="center"/>
    </xf>
    <xf numFmtId="0" fontId="13" fillId="3" borderId="53" xfId="0" applyFont="1" applyFill="1" applyBorder="1" applyAlignment="1">
      <alignment horizontal="center" vertical="center" wrapText="1"/>
    </xf>
    <xf numFmtId="0" fontId="13" fillId="3" borderId="38" xfId="0" applyFont="1" applyFill="1" applyBorder="1" applyAlignment="1">
      <alignment horizontal="center" vertical="center" wrapText="1"/>
    </xf>
    <xf numFmtId="0" fontId="13" fillId="3" borderId="57" xfId="0" applyFont="1" applyFill="1" applyBorder="1" applyAlignment="1">
      <alignment horizontal="center" vertical="center" wrapText="1"/>
    </xf>
    <xf numFmtId="0" fontId="18" fillId="3" borderId="39" xfId="0" applyFont="1" applyFill="1" applyBorder="1" applyAlignment="1">
      <alignment horizontal="center" vertical="center"/>
    </xf>
    <xf numFmtId="0" fontId="13" fillId="3" borderId="0" xfId="0" applyFont="1" applyFill="1" applyBorder="1" applyAlignment="1">
      <alignment horizontal="left" vertical="center"/>
    </xf>
    <xf numFmtId="0" fontId="13" fillId="3" borderId="4" xfId="0" applyFont="1" applyFill="1" applyBorder="1" applyAlignment="1">
      <alignment horizontal="left" vertical="center" indent="4"/>
    </xf>
    <xf numFmtId="0" fontId="13" fillId="3" borderId="4" xfId="0" applyFont="1" applyFill="1" applyBorder="1" applyAlignment="1">
      <alignment horizontal="left" vertical="center" wrapText="1" indent="2"/>
    </xf>
    <xf numFmtId="0" fontId="13" fillId="3" borderId="4" xfId="0" applyFont="1" applyFill="1" applyBorder="1" applyAlignment="1">
      <alignment horizontal="left" vertical="center" wrapText="1"/>
    </xf>
    <xf numFmtId="0" fontId="14" fillId="3" borderId="0" xfId="0" applyFont="1" applyFill="1" applyBorder="1" applyAlignment="1">
      <alignment horizontal="left" vertical="center"/>
    </xf>
    <xf numFmtId="0" fontId="13" fillId="3" borderId="76" xfId="0" applyFont="1" applyFill="1" applyBorder="1" applyAlignment="1">
      <alignment horizontal="center" vertical="center"/>
    </xf>
    <xf numFmtId="0" fontId="13" fillId="3" borderId="74" xfId="0" applyFont="1" applyFill="1" applyBorder="1" applyAlignment="1">
      <alignment horizontal="center" vertical="center"/>
    </xf>
    <xf numFmtId="0" fontId="13" fillId="3" borderId="7" xfId="0" applyFont="1" applyFill="1" applyBorder="1" applyAlignment="1">
      <alignment horizontal="center" vertical="center"/>
    </xf>
    <xf numFmtId="0" fontId="13" fillId="3" borderId="39" xfId="0" applyFont="1" applyFill="1" applyBorder="1" applyAlignment="1">
      <alignment horizontal="center" vertical="center" wrapText="1"/>
    </xf>
    <xf numFmtId="0" fontId="13" fillId="3" borderId="62" xfId="0" applyFont="1" applyFill="1" applyBorder="1" applyAlignment="1">
      <alignment horizontal="center" vertical="center" wrapText="1"/>
    </xf>
    <xf numFmtId="0" fontId="13" fillId="3" borderId="16" xfId="0" applyFont="1" applyFill="1" applyBorder="1" applyAlignment="1">
      <alignment horizontal="center" vertical="center"/>
    </xf>
    <xf numFmtId="0" fontId="13" fillId="3" borderId="63" xfId="0" applyFont="1" applyFill="1" applyBorder="1" applyAlignment="1">
      <alignment horizontal="center" vertical="center" wrapText="1"/>
    </xf>
    <xf numFmtId="0" fontId="13" fillId="3" borderId="7" xfId="0" applyFont="1" applyFill="1" applyBorder="1" applyAlignment="1">
      <alignment horizontal="center" vertical="center" wrapText="1"/>
    </xf>
    <xf numFmtId="0" fontId="13" fillId="3" borderId="74" xfId="0" applyFont="1" applyFill="1" applyBorder="1" applyAlignment="1">
      <alignment horizontal="center" vertical="center" wrapText="1"/>
    </xf>
    <xf numFmtId="0" fontId="13" fillId="3" borderId="75" xfId="0" applyFont="1" applyFill="1" applyBorder="1" applyAlignment="1">
      <alignment horizontal="center" vertical="center" wrapText="1"/>
    </xf>
    <xf numFmtId="0" fontId="13" fillId="3" borderId="59" xfId="0" applyFont="1" applyFill="1" applyBorder="1" applyAlignment="1">
      <alignment horizontal="center" vertical="center" wrapText="1"/>
    </xf>
    <xf numFmtId="0" fontId="13" fillId="3" borderId="58" xfId="0" applyFont="1" applyFill="1" applyBorder="1" applyAlignment="1">
      <alignment horizontal="center"/>
    </xf>
    <xf numFmtId="0" fontId="13" fillId="3" borderId="39" xfId="0" applyFont="1" applyFill="1" applyBorder="1" applyAlignment="1">
      <alignment horizontal="center"/>
    </xf>
    <xf numFmtId="0" fontId="13" fillId="3" borderId="29" xfId="0" applyFont="1" applyFill="1" applyBorder="1" applyAlignment="1">
      <alignment horizontal="center"/>
    </xf>
    <xf numFmtId="0" fontId="18" fillId="3" borderId="0" xfId="0" applyFont="1" applyFill="1" applyBorder="1" applyAlignment="1">
      <alignment horizontal="left" vertical="center" wrapText="1"/>
    </xf>
    <xf numFmtId="0" fontId="13" fillId="3" borderId="76" xfId="0" applyFont="1" applyFill="1" applyBorder="1" applyAlignment="1">
      <alignment horizontal="center"/>
    </xf>
    <xf numFmtId="0" fontId="13" fillId="3" borderId="74" xfId="0" applyFont="1" applyFill="1" applyBorder="1" applyAlignment="1">
      <alignment horizontal="center"/>
    </xf>
    <xf numFmtId="0" fontId="13" fillId="3" borderId="77" xfId="0" applyFont="1" applyFill="1" applyBorder="1" applyAlignment="1">
      <alignment horizontal="center"/>
    </xf>
    <xf numFmtId="0" fontId="13" fillId="3" borderId="23" xfId="0" applyFont="1" applyFill="1" applyBorder="1" applyAlignment="1">
      <alignment horizontal="center"/>
    </xf>
    <xf numFmtId="0" fontId="13" fillId="3" borderId="5" xfId="0" applyFont="1" applyFill="1" applyBorder="1" applyAlignment="1">
      <alignment horizontal="center"/>
    </xf>
    <xf numFmtId="0" fontId="13" fillId="3" borderId="50" xfId="0" applyFont="1" applyFill="1" applyBorder="1" applyAlignment="1">
      <alignment horizontal="center"/>
    </xf>
    <xf numFmtId="0" fontId="13" fillId="3" borderId="18" xfId="0" applyFont="1" applyFill="1" applyBorder="1" applyAlignment="1">
      <alignment horizontal="center"/>
    </xf>
    <xf numFmtId="0" fontId="13" fillId="3" borderId="10" xfId="0" applyFont="1" applyFill="1" applyBorder="1" applyAlignment="1">
      <alignment horizontal="center"/>
    </xf>
    <xf numFmtId="0" fontId="13" fillId="3" borderId="22" xfId="0" applyFont="1" applyFill="1" applyBorder="1" applyAlignment="1">
      <alignment horizontal="center"/>
    </xf>
    <xf numFmtId="0" fontId="13" fillId="3" borderId="21" xfId="0" applyFont="1" applyFill="1" applyBorder="1" applyAlignment="1">
      <alignment horizontal="center"/>
    </xf>
    <xf numFmtId="0" fontId="14" fillId="3" borderId="37" xfId="0" applyFont="1" applyFill="1" applyBorder="1" applyAlignment="1">
      <alignment horizontal="right" vertical="center" wrapText="1"/>
    </xf>
    <xf numFmtId="0" fontId="14" fillId="3" borderId="63" xfId="0" applyFont="1" applyFill="1" applyBorder="1" applyAlignment="1">
      <alignment horizontal="right" vertical="center" wrapText="1"/>
    </xf>
    <xf numFmtId="0" fontId="13" fillId="3" borderId="61" xfId="0" applyFont="1" applyFill="1" applyBorder="1" applyAlignment="1">
      <alignment horizontal="center" vertical="center" wrapText="1"/>
    </xf>
    <xf numFmtId="0" fontId="18" fillId="3" borderId="16" xfId="0" applyFont="1" applyFill="1" applyBorder="1" applyAlignment="1">
      <alignment horizontal="center"/>
    </xf>
    <xf numFmtId="0" fontId="18" fillId="3" borderId="44" xfId="0" applyFont="1" applyFill="1" applyBorder="1" applyAlignment="1">
      <alignment horizontal="center"/>
    </xf>
    <xf numFmtId="0" fontId="18" fillId="3" borderId="37" xfId="0" applyFont="1" applyFill="1" applyBorder="1" applyAlignment="1">
      <alignment horizontal="center"/>
    </xf>
    <xf numFmtId="0" fontId="18" fillId="3" borderId="12" xfId="0" applyFont="1" applyFill="1" applyBorder="1" applyAlignment="1">
      <alignment horizontal="center"/>
    </xf>
    <xf numFmtId="0" fontId="13" fillId="3" borderId="44" xfId="0" applyFont="1" applyFill="1" applyBorder="1" applyAlignment="1">
      <alignment horizontal="left" vertical="center" wrapText="1"/>
    </xf>
    <xf numFmtId="0" fontId="13" fillId="3" borderId="37" xfId="0" applyFont="1" applyFill="1" applyBorder="1" applyAlignment="1">
      <alignment horizontal="left" vertical="center" wrapText="1"/>
    </xf>
    <xf numFmtId="0" fontId="13" fillId="3" borderId="63" xfId="0" applyFont="1" applyFill="1" applyBorder="1" applyAlignment="1">
      <alignment horizontal="left" vertical="center" wrapText="1"/>
    </xf>
    <xf numFmtId="0" fontId="13" fillId="3" borderId="23" xfId="0" applyFont="1" applyFill="1" applyBorder="1" applyAlignment="1">
      <alignment horizontal="left" vertical="center" wrapText="1"/>
    </xf>
    <xf numFmtId="0" fontId="13" fillId="3" borderId="5" xfId="0" applyFont="1" applyFill="1" applyBorder="1" applyAlignment="1">
      <alignment horizontal="left" vertical="center" wrapText="1"/>
    </xf>
    <xf numFmtId="0" fontId="13" fillId="3" borderId="52" xfId="0" applyFont="1" applyFill="1" applyBorder="1" applyAlignment="1">
      <alignment horizontal="left" vertical="center" wrapText="1"/>
    </xf>
    <xf numFmtId="49" fontId="13" fillId="3" borderId="78" xfId="0" applyNumberFormat="1" applyFont="1" applyFill="1" applyBorder="1" applyAlignment="1">
      <alignment horizontal="center" vertical="center" wrapText="1"/>
    </xf>
    <xf numFmtId="49" fontId="13" fillId="3" borderId="77" xfId="0" applyNumberFormat="1" applyFont="1" applyFill="1" applyBorder="1" applyAlignment="1">
      <alignment horizontal="center" vertical="center" wrapText="1"/>
    </xf>
    <xf numFmtId="49" fontId="13" fillId="3" borderId="65" xfId="0" applyNumberFormat="1" applyFont="1" applyFill="1" applyBorder="1" applyAlignment="1">
      <alignment horizontal="center" vertical="center" wrapText="1"/>
    </xf>
    <xf numFmtId="49" fontId="13" fillId="3" borderId="50" xfId="0" applyNumberFormat="1" applyFont="1" applyFill="1" applyBorder="1" applyAlignment="1">
      <alignment horizontal="center" vertical="center" wrapText="1"/>
    </xf>
    <xf numFmtId="165" fontId="13" fillId="3" borderId="76" xfId="0" applyNumberFormat="1" applyFont="1" applyFill="1" applyBorder="1" applyAlignment="1">
      <alignment horizontal="center"/>
    </xf>
    <xf numFmtId="165" fontId="13" fillId="3" borderId="74" xfId="0" applyNumberFormat="1" applyFont="1" applyFill="1" applyBorder="1" applyAlignment="1">
      <alignment horizontal="center"/>
    </xf>
    <xf numFmtId="165" fontId="13" fillId="3" borderId="77" xfId="0" applyNumberFormat="1" applyFont="1" applyFill="1" applyBorder="1" applyAlignment="1">
      <alignment horizontal="center"/>
    </xf>
    <xf numFmtId="165" fontId="13" fillId="3" borderId="23" xfId="0" applyNumberFormat="1" applyFont="1" applyFill="1" applyBorder="1" applyAlignment="1">
      <alignment horizontal="center"/>
    </xf>
    <xf numFmtId="165" fontId="13" fillId="3" borderId="5" xfId="0" applyNumberFormat="1" applyFont="1" applyFill="1" applyBorder="1" applyAlignment="1">
      <alignment horizontal="center"/>
    </xf>
    <xf numFmtId="165" fontId="13" fillId="3" borderId="50" xfId="0" applyNumberFormat="1" applyFont="1" applyFill="1" applyBorder="1" applyAlignment="1">
      <alignment horizontal="center"/>
    </xf>
    <xf numFmtId="0" fontId="13" fillId="3" borderId="10" xfId="0" applyFont="1" applyFill="1" applyBorder="1" applyAlignment="1">
      <alignment horizontal="left" vertical="center" wrapText="1" indent="4"/>
    </xf>
    <xf numFmtId="0" fontId="13" fillId="3" borderId="1" xfId="0" applyFont="1" applyFill="1" applyBorder="1" applyAlignment="1">
      <alignment horizontal="left" vertical="center" wrapText="1" indent="4"/>
    </xf>
    <xf numFmtId="164" fontId="13" fillId="3" borderId="11" xfId="0" applyNumberFormat="1" applyFont="1" applyFill="1" applyBorder="1" applyAlignment="1">
      <alignment horizontal="center" vertical="center" wrapText="1"/>
    </xf>
    <xf numFmtId="164" fontId="13" fillId="3" borderId="12" xfId="0" applyNumberFormat="1" applyFont="1" applyFill="1" applyBorder="1" applyAlignment="1">
      <alignment horizontal="center" vertical="center" wrapText="1"/>
    </xf>
    <xf numFmtId="49" fontId="13" fillId="3" borderId="12" xfId="0" applyNumberFormat="1" applyFont="1" applyFill="1" applyBorder="1" applyAlignment="1">
      <alignment horizontal="center" vertical="center" wrapText="1"/>
    </xf>
    <xf numFmtId="164" fontId="13" fillId="3" borderId="9" xfId="0" applyNumberFormat="1" applyFont="1" applyFill="1" applyBorder="1" applyAlignment="1">
      <alignment horizontal="center" vertical="center" wrapText="1"/>
    </xf>
    <xf numFmtId="164" fontId="13" fillId="3" borderId="10" xfId="0" applyNumberFormat="1" applyFont="1" applyFill="1" applyBorder="1" applyAlignment="1">
      <alignment horizontal="center" vertical="center" wrapText="1"/>
    </xf>
    <xf numFmtId="49" fontId="13" fillId="3" borderId="10" xfId="0" applyNumberFormat="1" applyFont="1" applyFill="1" applyBorder="1" applyAlignment="1">
      <alignment horizontal="center" vertical="center" wrapText="1"/>
    </xf>
    <xf numFmtId="164" fontId="13" fillId="3" borderId="17" xfId="0" applyNumberFormat="1" applyFont="1" applyFill="1" applyBorder="1" applyAlignment="1">
      <alignment horizontal="center" vertical="center" wrapText="1"/>
    </xf>
    <xf numFmtId="164" fontId="13" fillId="3" borderId="18" xfId="0" applyNumberFormat="1" applyFont="1" applyFill="1" applyBorder="1" applyAlignment="1">
      <alignment horizontal="center" vertical="center" wrapText="1"/>
    </xf>
    <xf numFmtId="49" fontId="13" fillId="3" borderId="18" xfId="0" applyNumberFormat="1" applyFont="1" applyFill="1" applyBorder="1" applyAlignment="1">
      <alignment horizontal="center" vertical="center" wrapText="1"/>
    </xf>
    <xf numFmtId="0" fontId="13" fillId="3" borderId="4" xfId="0" applyFont="1" applyFill="1" applyBorder="1" applyAlignment="1">
      <alignment horizontal="center" vertical="center" wrapText="1"/>
    </xf>
    <xf numFmtId="49" fontId="13" fillId="3" borderId="58" xfId="0" applyNumberFormat="1" applyFont="1" applyFill="1" applyBorder="1" applyAlignment="1">
      <alignment horizontal="center" vertical="center" wrapText="1"/>
    </xf>
    <xf numFmtId="49" fontId="13" fillId="3" borderId="39" xfId="0" applyNumberFormat="1" applyFont="1" applyFill="1" applyBorder="1" applyAlignment="1">
      <alignment horizontal="center" vertical="center" wrapText="1"/>
    </xf>
    <xf numFmtId="49" fontId="13" fillId="3" borderId="59" xfId="0" applyNumberFormat="1" applyFont="1" applyFill="1" applyBorder="1" applyAlignment="1">
      <alignment horizontal="center" vertical="center" wrapText="1"/>
    </xf>
    <xf numFmtId="0" fontId="13" fillId="3" borderId="59" xfId="0" applyFont="1" applyFill="1" applyBorder="1" applyAlignment="1">
      <alignment horizontal="center"/>
    </xf>
    <xf numFmtId="0" fontId="13" fillId="3" borderId="1" xfId="0" applyFont="1" applyFill="1" applyBorder="1" applyAlignment="1">
      <alignment horizontal="center"/>
    </xf>
    <xf numFmtId="0" fontId="13" fillId="3" borderId="2" xfId="0" applyFont="1" applyFill="1" applyBorder="1" applyAlignment="1">
      <alignment horizontal="center"/>
    </xf>
    <xf numFmtId="0" fontId="13" fillId="3" borderId="3" xfId="0" applyFont="1" applyFill="1" applyBorder="1" applyAlignment="1">
      <alignment horizontal="center"/>
    </xf>
    <xf numFmtId="49" fontId="13" fillId="3" borderId="53" xfId="0" applyNumberFormat="1" applyFont="1" applyFill="1" applyBorder="1" applyAlignment="1">
      <alignment horizontal="center" vertical="center" wrapText="1"/>
    </xf>
    <xf numFmtId="49" fontId="13" fillId="3" borderId="38" xfId="0" applyNumberFormat="1" applyFont="1" applyFill="1" applyBorder="1" applyAlignment="1">
      <alignment horizontal="center" vertical="center" wrapText="1"/>
    </xf>
    <xf numFmtId="49" fontId="13" fillId="3" borderId="54" xfId="0" applyNumberFormat="1" applyFont="1" applyFill="1" applyBorder="1" applyAlignment="1">
      <alignment horizontal="center" vertical="center" wrapText="1"/>
    </xf>
    <xf numFmtId="0" fontId="13" fillId="3" borderId="53" xfId="0" applyFont="1" applyFill="1" applyBorder="1" applyAlignment="1">
      <alignment horizontal="center"/>
    </xf>
    <xf numFmtId="0" fontId="13" fillId="3" borderId="38" xfId="0" applyFont="1" applyFill="1" applyBorder="1" applyAlignment="1">
      <alignment horizontal="center"/>
    </xf>
    <xf numFmtId="0" fontId="13" fillId="3" borderId="54" xfId="0" applyFont="1" applyFill="1" applyBorder="1" applyAlignment="1">
      <alignment horizontal="center"/>
    </xf>
    <xf numFmtId="0" fontId="13" fillId="3" borderId="54" xfId="0" applyFont="1" applyFill="1" applyBorder="1" applyAlignment="1">
      <alignment horizontal="center" vertical="center" wrapText="1"/>
    </xf>
    <xf numFmtId="49" fontId="14" fillId="3" borderId="37" xfId="0" applyNumberFormat="1" applyFont="1" applyFill="1" applyBorder="1" applyAlignment="1">
      <alignment horizontal="right" vertical="center"/>
    </xf>
    <xf numFmtId="49" fontId="13" fillId="3" borderId="37" xfId="0" applyNumberFormat="1" applyFont="1" applyFill="1" applyBorder="1" applyAlignment="1">
      <alignment horizontal="right" vertical="center"/>
    </xf>
    <xf numFmtId="49" fontId="13" fillId="3" borderId="63" xfId="0" applyNumberFormat="1" applyFont="1" applyFill="1" applyBorder="1" applyAlignment="1">
      <alignment horizontal="right" vertical="center"/>
    </xf>
    <xf numFmtId="49" fontId="13" fillId="3" borderId="19" xfId="0" applyNumberFormat="1" applyFont="1" applyFill="1" applyBorder="1" applyAlignment="1">
      <alignment horizontal="center" wrapText="1"/>
    </xf>
    <xf numFmtId="49" fontId="13" fillId="3" borderId="36" xfId="0" applyNumberFormat="1" applyFont="1" applyFill="1" applyBorder="1" applyAlignment="1">
      <alignment horizontal="center" wrapText="1"/>
    </xf>
    <xf numFmtId="49" fontId="13" fillId="3" borderId="28" xfId="0" applyNumberFormat="1" applyFont="1" applyFill="1" applyBorder="1" applyAlignment="1">
      <alignment horizontal="center" wrapText="1"/>
    </xf>
    <xf numFmtId="0" fontId="13" fillId="3" borderId="24" xfId="0" applyFont="1" applyFill="1" applyBorder="1" applyAlignment="1">
      <alignment horizontal="center" vertical="center" wrapText="1"/>
    </xf>
    <xf numFmtId="0" fontId="13" fillId="3" borderId="36" xfId="0" applyFont="1" applyFill="1" applyBorder="1" applyAlignment="1">
      <alignment horizontal="center" vertical="center" wrapText="1"/>
    </xf>
    <xf numFmtId="0" fontId="13" fillId="3" borderId="28" xfId="0" applyFont="1" applyFill="1" applyBorder="1" applyAlignment="1">
      <alignment horizontal="center" vertical="center" wrapText="1"/>
    </xf>
    <xf numFmtId="0" fontId="13" fillId="3" borderId="64" xfId="0" applyFont="1" applyFill="1" applyBorder="1" applyAlignment="1">
      <alignment horizontal="center" vertical="center" wrapText="1"/>
    </xf>
    <xf numFmtId="49" fontId="13" fillId="3" borderId="10" xfId="0" applyNumberFormat="1" applyFont="1" applyFill="1" applyBorder="1" applyAlignment="1">
      <alignment horizontal="left" vertical="center" wrapText="1"/>
    </xf>
    <xf numFmtId="49" fontId="13" fillId="3" borderId="1" xfId="0" applyNumberFormat="1" applyFont="1" applyFill="1" applyBorder="1" applyAlignment="1">
      <alignment horizontal="left" vertical="center" wrapText="1"/>
    </xf>
    <xf numFmtId="49" fontId="13" fillId="3" borderId="51" xfId="0" applyNumberFormat="1" applyFont="1" applyFill="1" applyBorder="1" applyAlignment="1">
      <alignment horizontal="center" wrapText="1"/>
    </xf>
    <xf numFmtId="49" fontId="13" fillId="3" borderId="10" xfId="0" applyNumberFormat="1" applyFont="1" applyFill="1" applyBorder="1" applyAlignment="1">
      <alignment horizontal="left" vertical="center"/>
    </xf>
    <xf numFmtId="49" fontId="13" fillId="3" borderId="1" xfId="0" applyNumberFormat="1" applyFont="1" applyFill="1" applyBorder="1" applyAlignment="1">
      <alignment horizontal="left" vertical="center"/>
    </xf>
    <xf numFmtId="49" fontId="13" fillId="3" borderId="2" xfId="0" applyNumberFormat="1" applyFont="1" applyFill="1" applyBorder="1" applyAlignment="1">
      <alignment horizontal="left" vertical="center" wrapText="1"/>
    </xf>
    <xf numFmtId="49" fontId="18" fillId="3" borderId="44" xfId="0" applyNumberFormat="1" applyFont="1" applyFill="1" applyBorder="1" applyAlignment="1">
      <alignment horizontal="center" vertical="center" wrapText="1"/>
    </xf>
    <xf numFmtId="49" fontId="18" fillId="3" borderId="37" xfId="0" applyNumberFormat="1" applyFont="1" applyFill="1" applyBorder="1" applyAlignment="1">
      <alignment horizontal="center" vertical="center" wrapText="1"/>
    </xf>
    <xf numFmtId="49" fontId="18" fillId="3" borderId="31" xfId="0" applyNumberFormat="1" applyFont="1" applyFill="1" applyBorder="1" applyAlignment="1">
      <alignment horizontal="center" vertical="center" wrapText="1"/>
    </xf>
    <xf numFmtId="49" fontId="18" fillId="3" borderId="58" xfId="0" applyNumberFormat="1" applyFont="1" applyFill="1" applyBorder="1" applyAlignment="1">
      <alignment horizontal="center" vertical="center" wrapText="1"/>
    </xf>
    <xf numFmtId="49" fontId="18" fillId="3" borderId="39" xfId="0" applyNumberFormat="1" applyFont="1" applyFill="1" applyBorder="1" applyAlignment="1">
      <alignment horizontal="center" vertical="center" wrapText="1"/>
    </xf>
    <xf numFmtId="49" fontId="18" fillId="3" borderId="59" xfId="0" applyNumberFormat="1" applyFont="1" applyFill="1" applyBorder="1" applyAlignment="1">
      <alignment horizontal="center" vertical="center" wrapText="1"/>
    </xf>
    <xf numFmtId="49" fontId="13" fillId="3" borderId="55" xfId="0" applyNumberFormat="1" applyFont="1" applyFill="1" applyBorder="1" applyAlignment="1">
      <alignment horizontal="center" wrapText="1"/>
    </xf>
    <xf numFmtId="49" fontId="13" fillId="3" borderId="38" xfId="0" applyNumberFormat="1" applyFont="1" applyFill="1" applyBorder="1" applyAlignment="1">
      <alignment horizontal="center" wrapText="1"/>
    </xf>
    <xf numFmtId="49" fontId="13" fillId="3" borderId="54" xfId="0" applyNumberFormat="1" applyFont="1" applyFill="1" applyBorder="1" applyAlignment="1">
      <alignment horizontal="center" wrapText="1"/>
    </xf>
    <xf numFmtId="49" fontId="20" fillId="3" borderId="0" xfId="0" applyNumberFormat="1" applyFont="1" applyFill="1" applyBorder="1" applyAlignment="1">
      <alignment horizontal="center" wrapText="1"/>
    </xf>
    <xf numFmtId="49" fontId="20" fillId="3" borderId="0" xfId="0" applyNumberFormat="1" applyFont="1" applyFill="1" applyBorder="1" applyAlignment="1">
      <alignment horizontal="left" wrapText="1"/>
    </xf>
    <xf numFmtId="0" fontId="0" fillId="0" borderId="0" xfId="0" applyFont="1" applyAlignment="1">
      <alignment horizontal="left" wrapText="1"/>
    </xf>
    <xf numFmtId="49" fontId="12" fillId="3" borderId="1" xfId="0" applyNumberFormat="1" applyFont="1" applyFill="1" applyBorder="1" applyAlignment="1">
      <alignment horizontal="left" wrapText="1"/>
    </xf>
    <xf numFmtId="49" fontId="12" fillId="3" borderId="2" xfId="0" applyNumberFormat="1" applyFont="1" applyFill="1" applyBorder="1" applyAlignment="1">
      <alignment horizontal="left" wrapText="1"/>
    </xf>
    <xf numFmtId="49" fontId="12" fillId="3" borderId="4" xfId="0" applyNumberFormat="1" applyFont="1" applyFill="1" applyBorder="1" applyAlignment="1">
      <alignment horizontal="left" wrapText="1"/>
    </xf>
    <xf numFmtId="49" fontId="9" fillId="3" borderId="51" xfId="0" applyNumberFormat="1" applyFont="1" applyFill="1" applyBorder="1" applyAlignment="1">
      <alignment horizontal="center" wrapText="1"/>
    </xf>
    <xf numFmtId="49" fontId="9" fillId="3" borderId="2" xfId="0" applyNumberFormat="1" applyFont="1" applyFill="1" applyBorder="1" applyAlignment="1">
      <alignment horizontal="center" wrapText="1"/>
    </xf>
    <xf numFmtId="49" fontId="9" fillId="3" borderId="3" xfId="0" applyNumberFormat="1" applyFont="1" applyFill="1" applyBorder="1" applyAlignment="1">
      <alignment horizontal="center" wrapText="1"/>
    </xf>
    <xf numFmtId="4" fontId="9" fillId="3" borderId="23" xfId="0" applyNumberFormat="1" applyFont="1" applyFill="1" applyBorder="1" applyAlignment="1">
      <alignment horizontal="center" vertical="center" wrapText="1"/>
    </xf>
    <xf numFmtId="4" fontId="9" fillId="3" borderId="5" xfId="0" applyNumberFormat="1" applyFont="1" applyFill="1" applyBorder="1" applyAlignment="1">
      <alignment horizontal="center" vertical="center" wrapText="1"/>
    </xf>
    <xf numFmtId="4" fontId="9" fillId="3" borderId="50" xfId="0" applyNumberFormat="1" applyFont="1" applyFill="1" applyBorder="1" applyAlignment="1">
      <alignment horizontal="center" vertical="center" wrapText="1"/>
    </xf>
    <xf numFmtId="4" fontId="8" fillId="3" borderId="23" xfId="0" applyNumberFormat="1" applyFont="1" applyFill="1" applyBorder="1" applyAlignment="1">
      <alignment horizontal="center" vertical="center" wrapText="1"/>
    </xf>
    <xf numFmtId="4" fontId="8" fillId="3" borderId="5" xfId="0" applyNumberFormat="1" applyFont="1" applyFill="1" applyBorder="1" applyAlignment="1">
      <alignment horizontal="center" vertical="center" wrapText="1"/>
    </xf>
    <xf numFmtId="4" fontId="8" fillId="3" borderId="50" xfId="0" applyNumberFormat="1" applyFont="1" applyFill="1" applyBorder="1" applyAlignment="1">
      <alignment horizontal="center" vertical="center" wrapText="1"/>
    </xf>
    <xf numFmtId="4" fontId="8" fillId="3" borderId="52" xfId="0" applyNumberFormat="1" applyFont="1" applyFill="1" applyBorder="1" applyAlignment="1">
      <alignment horizontal="center" vertical="center" wrapText="1"/>
    </xf>
    <xf numFmtId="49" fontId="10" fillId="3" borderId="1" xfId="0" applyNumberFormat="1" applyFont="1" applyFill="1" applyBorder="1" applyAlignment="1">
      <alignment horizontal="center" vertical="center" wrapText="1"/>
    </xf>
    <xf numFmtId="49" fontId="10" fillId="3" borderId="2" xfId="0" applyNumberFormat="1" applyFont="1" applyFill="1" applyBorder="1" applyAlignment="1">
      <alignment horizontal="center" vertical="center" wrapText="1"/>
    </xf>
    <xf numFmtId="49" fontId="10" fillId="3" borderId="3" xfId="0" applyNumberFormat="1" applyFont="1" applyFill="1" applyBorder="1" applyAlignment="1">
      <alignment horizontal="center" vertical="center" wrapText="1"/>
    </xf>
    <xf numFmtId="49" fontId="10" fillId="3" borderId="60" xfId="0" applyNumberFormat="1" applyFont="1" applyFill="1" applyBorder="1" applyAlignment="1">
      <alignment horizontal="center" vertical="center" wrapText="1"/>
    </xf>
    <xf numFmtId="49" fontId="10" fillId="3" borderId="0" xfId="0" applyNumberFormat="1" applyFont="1" applyFill="1" applyBorder="1" applyAlignment="1">
      <alignment horizontal="center" vertical="center" wrapText="1"/>
    </xf>
    <xf numFmtId="49" fontId="10" fillId="3" borderId="30" xfId="0" applyNumberFormat="1" applyFont="1" applyFill="1" applyBorder="1" applyAlignment="1">
      <alignment horizontal="center" vertical="center" wrapText="1"/>
    </xf>
    <xf numFmtId="49" fontId="10" fillId="3" borderId="24" xfId="0" applyNumberFormat="1" applyFont="1" applyFill="1" applyBorder="1" applyAlignment="1">
      <alignment horizontal="center" vertical="center" wrapText="1"/>
    </xf>
    <xf numFmtId="49" fontId="10" fillId="3" borderId="36" xfId="0" applyNumberFormat="1" applyFont="1" applyFill="1" applyBorder="1" applyAlignment="1">
      <alignment horizontal="center" vertical="center" wrapText="1"/>
    </xf>
    <xf numFmtId="49" fontId="10" fillId="3" borderId="28" xfId="0" applyNumberFormat="1" applyFont="1" applyFill="1" applyBorder="1" applyAlignment="1">
      <alignment horizontal="center" vertical="center" wrapText="1"/>
    </xf>
    <xf numFmtId="49" fontId="9" fillId="3" borderId="55" xfId="0" applyNumberFormat="1" applyFont="1" applyFill="1" applyBorder="1" applyAlignment="1">
      <alignment horizontal="center" wrapText="1"/>
    </xf>
    <xf numFmtId="49" fontId="9" fillId="3" borderId="38" xfId="0" applyNumberFormat="1" applyFont="1" applyFill="1" applyBorder="1" applyAlignment="1">
      <alignment horizontal="center" wrapText="1"/>
    </xf>
    <xf numFmtId="49" fontId="9" fillId="3" borderId="54" xfId="0" applyNumberFormat="1" applyFont="1" applyFill="1" applyBorder="1" applyAlignment="1">
      <alignment horizontal="center" wrapText="1"/>
    </xf>
    <xf numFmtId="4" fontId="9" fillId="3" borderId="53" xfId="0" applyNumberFormat="1" applyFont="1" applyFill="1" applyBorder="1" applyAlignment="1">
      <alignment horizontal="center" vertical="center" wrapText="1"/>
    </xf>
    <xf numFmtId="4" fontId="9" fillId="3" borderId="38" xfId="0" applyNumberFormat="1" applyFont="1" applyFill="1" applyBorder="1" applyAlignment="1">
      <alignment horizontal="center" vertical="center" wrapText="1"/>
    </xf>
    <xf numFmtId="4" fontId="9" fillId="3" borderId="54" xfId="0" applyNumberFormat="1" applyFont="1" applyFill="1" applyBorder="1" applyAlignment="1">
      <alignment horizontal="center" vertical="center" wrapText="1"/>
    </xf>
    <xf numFmtId="4" fontId="8" fillId="3" borderId="53" xfId="0" applyNumberFormat="1" applyFont="1" applyFill="1" applyBorder="1" applyAlignment="1">
      <alignment horizontal="center" vertical="center" wrapText="1"/>
    </xf>
    <xf numFmtId="4" fontId="8" fillId="3" borderId="38" xfId="0" applyNumberFormat="1" applyFont="1" applyFill="1" applyBorder="1" applyAlignment="1">
      <alignment horizontal="center" vertical="center" wrapText="1"/>
    </xf>
    <xf numFmtId="4" fontId="8" fillId="3" borderId="54" xfId="0" applyNumberFormat="1" applyFont="1" applyFill="1" applyBorder="1" applyAlignment="1">
      <alignment horizontal="center" vertical="center" wrapText="1"/>
    </xf>
    <xf numFmtId="4" fontId="8" fillId="3" borderId="57" xfId="0" applyNumberFormat="1" applyFont="1" applyFill="1" applyBorder="1" applyAlignment="1">
      <alignment horizontal="center" vertical="center" wrapText="1"/>
    </xf>
    <xf numFmtId="0" fontId="14" fillId="3" borderId="0" xfId="0" applyFont="1" applyFill="1" applyAlignment="1">
      <alignment horizontal="center" vertical="center" wrapText="1"/>
    </xf>
    <xf numFmtId="0" fontId="0" fillId="0" borderId="0" xfId="0" applyAlignment="1">
      <alignment vertical="center" wrapText="1"/>
    </xf>
    <xf numFmtId="0" fontId="52" fillId="0" borderId="2" xfId="0" applyFont="1" applyFill="1" applyBorder="1" applyAlignment="1">
      <alignment horizontal="left" wrapText="1"/>
    </xf>
    <xf numFmtId="49" fontId="52" fillId="0" borderId="9" xfId="0" applyNumberFormat="1" applyFont="1" applyFill="1" applyBorder="1" applyAlignment="1">
      <alignment horizontal="center" wrapText="1"/>
    </xf>
    <xf numFmtId="49" fontId="52" fillId="0" borderId="10" xfId="0" applyNumberFormat="1" applyFont="1" applyFill="1" applyBorder="1" applyAlignment="1">
      <alignment horizontal="center" wrapText="1"/>
    </xf>
    <xf numFmtId="0" fontId="52" fillId="0" borderId="10" xfId="0" applyFont="1" applyFill="1" applyBorder="1" applyAlignment="1">
      <alignment horizontal="center"/>
    </xf>
    <xf numFmtId="0" fontId="52" fillId="0" borderId="21" xfId="0" applyFont="1" applyFill="1" applyBorder="1" applyAlignment="1">
      <alignment horizontal="center"/>
    </xf>
    <xf numFmtId="0" fontId="52" fillId="0" borderId="4" xfId="0" applyFont="1" applyFill="1" applyBorder="1" applyAlignment="1">
      <alignment horizontal="left" wrapText="1"/>
    </xf>
    <xf numFmtId="49" fontId="52" fillId="0" borderId="11" xfId="0" applyNumberFormat="1" applyFont="1" applyFill="1" applyBorder="1" applyAlignment="1">
      <alignment horizontal="center" wrapText="1"/>
    </xf>
    <xf numFmtId="49" fontId="52" fillId="0" borderId="12" xfId="0" applyNumberFormat="1" applyFont="1" applyFill="1" applyBorder="1" applyAlignment="1">
      <alignment horizontal="center" wrapText="1"/>
    </xf>
    <xf numFmtId="0" fontId="52" fillId="0" borderId="12" xfId="0" applyFont="1" applyFill="1" applyBorder="1" applyAlignment="1">
      <alignment horizontal="center"/>
    </xf>
    <xf numFmtId="0" fontId="52" fillId="0" borderId="29" xfId="0" applyFont="1" applyFill="1" applyBorder="1" applyAlignment="1">
      <alignment horizontal="center"/>
    </xf>
    <xf numFmtId="49" fontId="52" fillId="0" borderId="17" xfId="0" applyNumberFormat="1" applyFont="1" applyFill="1" applyBorder="1" applyAlignment="1">
      <alignment horizontal="center" wrapText="1"/>
    </xf>
    <xf numFmtId="49" fontId="52" fillId="0" borderId="18" xfId="0" applyNumberFormat="1" applyFont="1" applyFill="1" applyBorder="1" applyAlignment="1">
      <alignment horizontal="center" wrapText="1"/>
    </xf>
    <xf numFmtId="0" fontId="52" fillId="0" borderId="18" xfId="0" applyFont="1" applyFill="1" applyBorder="1" applyAlignment="1">
      <alignment horizontal="center"/>
    </xf>
    <xf numFmtId="0" fontId="52" fillId="0" borderId="22" xfId="0" applyFont="1" applyFill="1" applyBorder="1" applyAlignment="1">
      <alignment horizontal="center"/>
    </xf>
    <xf numFmtId="0" fontId="52" fillId="0" borderId="2" xfId="0" applyFont="1" applyFill="1" applyBorder="1" applyAlignment="1">
      <alignment horizontal="center" vertical="center"/>
    </xf>
    <xf numFmtId="0" fontId="52" fillId="0" borderId="16" xfId="0" applyFont="1" applyFill="1" applyBorder="1" applyAlignment="1">
      <alignment horizontal="center" vertical="center"/>
    </xf>
    <xf numFmtId="49" fontId="52" fillId="0" borderId="37" xfId="0" applyNumberFormat="1" applyFont="1" applyFill="1" applyBorder="1" applyAlignment="1">
      <alignment horizontal="center" vertical="center"/>
    </xf>
    <xf numFmtId="49" fontId="52" fillId="0" borderId="31" xfId="0" applyNumberFormat="1" applyFont="1" applyFill="1" applyBorder="1" applyAlignment="1">
      <alignment horizontal="center" vertical="center"/>
    </xf>
    <xf numFmtId="49" fontId="52" fillId="0" borderId="16" xfId="0" applyNumberFormat="1" applyFont="1" applyFill="1" applyBorder="1" applyAlignment="1">
      <alignment horizontal="center" vertical="center"/>
    </xf>
    <xf numFmtId="49" fontId="52" fillId="0" borderId="44" xfId="0" applyNumberFormat="1" applyFont="1" applyFill="1" applyBorder="1" applyAlignment="1">
      <alignment horizontal="center" vertical="center"/>
    </xf>
    <xf numFmtId="0" fontId="52" fillId="0" borderId="44" xfId="1" applyFont="1" applyFill="1" applyBorder="1" applyAlignment="1">
      <alignment horizontal="right"/>
    </xf>
    <xf numFmtId="0" fontId="52" fillId="0" borderId="37" xfId="1" applyFont="1" applyFill="1" applyBorder="1" applyAlignment="1">
      <alignment horizontal="right"/>
    </xf>
    <xf numFmtId="49" fontId="52" fillId="0" borderId="2" xfId="1" applyNumberFormat="1" applyFont="1" applyFill="1" applyBorder="1" applyAlignment="1">
      <alignment horizontal="left"/>
    </xf>
    <xf numFmtId="0" fontId="52" fillId="0" borderId="37" xfId="1" applyFont="1" applyFill="1" applyBorder="1" applyAlignment="1">
      <alignment horizontal="left"/>
    </xf>
    <xf numFmtId="0" fontId="52" fillId="0" borderId="31" xfId="1" applyFont="1" applyFill="1" applyBorder="1" applyAlignment="1">
      <alignment horizontal="left"/>
    </xf>
    <xf numFmtId="49" fontId="10" fillId="0" borderId="5" xfId="1" applyNumberFormat="1" applyFont="1" applyFill="1" applyBorder="1" applyAlignment="1">
      <alignment horizontal="center"/>
    </xf>
    <xf numFmtId="49" fontId="10" fillId="0" borderId="56" xfId="1" applyNumberFormat="1" applyFont="1" applyFill="1" applyBorder="1" applyAlignment="1">
      <alignment horizontal="center"/>
    </xf>
    <xf numFmtId="49" fontId="10" fillId="0" borderId="37" xfId="1" applyNumberFormat="1" applyFont="1" applyFill="1" applyBorder="1" applyAlignment="1">
      <alignment horizontal="center"/>
    </xf>
    <xf numFmtId="49" fontId="10" fillId="0" borderId="63" xfId="1" applyNumberFormat="1" applyFont="1" applyFill="1" applyBorder="1" applyAlignment="1">
      <alignment horizontal="center"/>
    </xf>
    <xf numFmtId="0" fontId="1" fillId="0" borderId="37" xfId="1" applyFont="1" applyFill="1" applyBorder="1" applyAlignment="1">
      <alignment horizontal="center" vertical="top"/>
    </xf>
    <xf numFmtId="49" fontId="10" fillId="0" borderId="19" xfId="1" applyNumberFormat="1" applyFont="1" applyFill="1" applyBorder="1" applyAlignment="1">
      <alignment horizontal="center"/>
    </xf>
    <xf numFmtId="49" fontId="10" fillId="0" borderId="36" xfId="1" applyNumberFormat="1" applyFont="1" applyFill="1" applyBorder="1" applyAlignment="1">
      <alignment horizontal="center"/>
    </xf>
    <xf numFmtId="49" fontId="10" fillId="0" borderId="64" xfId="1" applyNumberFormat="1" applyFont="1" applyFill="1" applyBorder="1" applyAlignment="1">
      <alignment horizontal="center"/>
    </xf>
    <xf numFmtId="0" fontId="52" fillId="0" borderId="37" xfId="0" applyFont="1" applyFill="1" applyBorder="1" applyAlignment="1">
      <alignment horizontal="center" vertical="center" wrapText="1"/>
    </xf>
    <xf numFmtId="0" fontId="52" fillId="0" borderId="0" xfId="0" applyFont="1" applyFill="1" applyBorder="1" applyAlignment="1">
      <alignment horizontal="center" vertical="center" wrapText="1"/>
    </xf>
    <xf numFmtId="0" fontId="52" fillId="0" borderId="5" xfId="0" applyFont="1" applyFill="1" applyBorder="1" applyAlignment="1">
      <alignment horizontal="center" vertical="center" wrapText="1"/>
    </xf>
    <xf numFmtId="0" fontId="52" fillId="0" borderId="10" xfId="0" applyFont="1" applyFill="1" applyBorder="1" applyAlignment="1">
      <alignment horizontal="center" vertical="center" wrapText="1"/>
    </xf>
    <xf numFmtId="49" fontId="52" fillId="0" borderId="1" xfId="0" applyNumberFormat="1" applyFont="1" applyFill="1" applyBorder="1" applyAlignment="1">
      <alignment horizontal="center" vertical="center"/>
    </xf>
    <xf numFmtId="49" fontId="52" fillId="0" borderId="2" xfId="0" applyNumberFormat="1" applyFont="1" applyFill="1" applyBorder="1" applyAlignment="1">
      <alignment horizontal="center" vertical="center"/>
    </xf>
    <xf numFmtId="0" fontId="52" fillId="0" borderId="5" xfId="0" applyFont="1" applyFill="1" applyBorder="1" applyAlignment="1">
      <alignment horizontal="center" vertical="top" wrapText="1"/>
    </xf>
    <xf numFmtId="0" fontId="52" fillId="0" borderId="50" xfId="0" applyFont="1" applyFill="1" applyBorder="1" applyAlignment="1">
      <alignment horizontal="center" vertical="top" wrapText="1"/>
    </xf>
    <xf numFmtId="0" fontId="52" fillId="0" borderId="60" xfId="0" applyFont="1" applyFill="1" applyBorder="1" applyAlignment="1">
      <alignment horizontal="center" vertical="top" wrapText="1"/>
    </xf>
    <xf numFmtId="0" fontId="52" fillId="0" borderId="0" xfId="0" applyFont="1" applyFill="1" applyBorder="1" applyAlignment="1">
      <alignment horizontal="center" vertical="top" wrapText="1"/>
    </xf>
    <xf numFmtId="0" fontId="52" fillId="0" borderId="30" xfId="0" applyFont="1" applyFill="1" applyBorder="1" applyAlignment="1">
      <alignment horizontal="center" vertical="top" wrapText="1"/>
    </xf>
    <xf numFmtId="0" fontId="10" fillId="0" borderId="0" xfId="0" applyFont="1" applyAlignment="1">
      <alignment horizontal="left"/>
    </xf>
    <xf numFmtId="49" fontId="10" fillId="0" borderId="17" xfId="1" applyNumberFormat="1" applyFont="1" applyFill="1" applyBorder="1" applyAlignment="1">
      <alignment horizontal="center"/>
    </xf>
    <xf numFmtId="49" fontId="10" fillId="0" borderId="18" xfId="1" applyNumberFormat="1" applyFont="1" applyFill="1" applyBorder="1" applyAlignment="1">
      <alignment horizontal="center"/>
    </xf>
    <xf numFmtId="49" fontId="10" fillId="0" borderId="22" xfId="1" applyNumberFormat="1" applyFont="1" applyFill="1" applyBorder="1" applyAlignment="1">
      <alignment horizontal="center"/>
    </xf>
    <xf numFmtId="0" fontId="1" fillId="0" borderId="0" xfId="4" applyFont="1" applyFill="1" applyAlignment="1">
      <alignment horizontal="right" wrapText="1"/>
    </xf>
    <xf numFmtId="49" fontId="10" fillId="0" borderId="9" xfId="1" applyNumberFormat="1" applyFont="1" applyFill="1" applyBorder="1" applyAlignment="1">
      <alignment horizontal="center"/>
    </xf>
    <xf numFmtId="49" fontId="10" fillId="0" borderId="10" xfId="1" applyNumberFormat="1" applyFont="1" applyFill="1" applyBorder="1" applyAlignment="1">
      <alignment horizontal="center"/>
    </xf>
    <xf numFmtId="49" fontId="10" fillId="0" borderId="21" xfId="1" applyNumberFormat="1" applyFont="1" applyFill="1" applyBorder="1" applyAlignment="1">
      <alignment horizontal="center"/>
    </xf>
    <xf numFmtId="0" fontId="10" fillId="0" borderId="5" xfId="1" applyFont="1" applyFill="1" applyBorder="1" applyAlignment="1">
      <alignment horizontal="center"/>
    </xf>
    <xf numFmtId="0" fontId="10" fillId="0" borderId="0" xfId="0" applyFont="1" applyAlignment="1">
      <alignment horizontal="right"/>
    </xf>
    <xf numFmtId="49" fontId="10" fillId="0" borderId="5" xfId="0" applyNumberFormat="1" applyFont="1" applyBorder="1" applyAlignment="1">
      <alignment horizontal="left"/>
    </xf>
    <xf numFmtId="0" fontId="8" fillId="0" borderId="0" xfId="1" applyNumberFormat="1" applyFont="1" applyFill="1" applyAlignment="1">
      <alignment horizontal="center" wrapText="1"/>
    </xf>
    <xf numFmtId="49" fontId="19" fillId="0" borderId="0" xfId="1" applyNumberFormat="1" applyFont="1" applyFill="1" applyAlignment="1">
      <alignment horizontal="right"/>
    </xf>
    <xf numFmtId="49" fontId="19" fillId="0" borderId="5" xfId="1" applyNumberFormat="1" applyFont="1" applyFill="1" applyBorder="1" applyAlignment="1">
      <alignment horizontal="left"/>
    </xf>
    <xf numFmtId="0" fontId="19" fillId="0" borderId="0" xfId="0" applyNumberFormat="1" applyFont="1" applyFill="1" applyBorder="1" applyAlignment="1">
      <alignment horizontal="left"/>
    </xf>
    <xf numFmtId="49" fontId="10" fillId="0" borderId="16" xfId="1" applyNumberFormat="1" applyFont="1" applyFill="1" applyBorder="1" applyAlignment="1">
      <alignment horizontal="center" vertical="center"/>
    </xf>
    <xf numFmtId="4" fontId="16" fillId="0" borderId="10" xfId="2" applyNumberFormat="1" applyFont="1" applyFill="1" applyBorder="1" applyAlignment="1">
      <alignment horizontal="center"/>
    </xf>
    <xf numFmtId="0" fontId="4" fillId="0" borderId="37" xfId="2" applyFont="1" applyFill="1" applyBorder="1" applyAlignment="1">
      <alignment horizontal="right" vertical="center" wrapText="1"/>
    </xf>
    <xf numFmtId="0" fontId="4" fillId="0" borderId="63" xfId="2" applyFont="1" applyFill="1" applyBorder="1" applyAlignment="1">
      <alignment horizontal="right" vertical="center" wrapText="1"/>
    </xf>
    <xf numFmtId="49" fontId="16" fillId="0" borderId="11" xfId="2" applyNumberFormat="1" applyFont="1" applyFill="1" applyBorder="1" applyAlignment="1">
      <alignment horizontal="center" vertical="center" wrapText="1"/>
    </xf>
    <xf numFmtId="49" fontId="16" fillId="0" borderId="12" xfId="2" applyNumberFormat="1" applyFont="1" applyFill="1" applyBorder="1" applyAlignment="1">
      <alignment horizontal="center" vertical="center" wrapText="1"/>
    </xf>
    <xf numFmtId="0" fontId="16" fillId="0" borderId="12" xfId="2" applyFont="1" applyFill="1" applyBorder="1" applyAlignment="1">
      <alignment horizontal="center" vertical="center"/>
    </xf>
    <xf numFmtId="0" fontId="16" fillId="0" borderId="58" xfId="2" applyFont="1" applyFill="1" applyBorder="1" applyAlignment="1">
      <alignment horizontal="center" vertical="center"/>
    </xf>
    <xf numFmtId="4" fontId="4" fillId="0" borderId="10" xfId="2" applyNumberFormat="1" applyFont="1" applyFill="1" applyBorder="1" applyAlignment="1">
      <alignment horizontal="center"/>
    </xf>
    <xf numFmtId="0" fontId="16" fillId="0" borderId="2" xfId="2" applyFont="1" applyFill="1" applyBorder="1" applyAlignment="1">
      <alignment horizontal="left" indent="2"/>
    </xf>
    <xf numFmtId="0" fontId="16" fillId="0" borderId="4" xfId="2" applyFont="1" applyFill="1" applyBorder="1" applyAlignment="1">
      <alignment horizontal="left" indent="2"/>
    </xf>
    <xf numFmtId="49" fontId="16" fillId="0" borderId="9" xfId="2" applyNumberFormat="1" applyFont="1" applyFill="1" applyBorder="1" applyAlignment="1">
      <alignment horizontal="center" wrapText="1"/>
    </xf>
    <xf numFmtId="49" fontId="16" fillId="0" borderId="10" xfId="2" applyNumberFormat="1" applyFont="1" applyFill="1" applyBorder="1" applyAlignment="1">
      <alignment horizontal="center" wrapText="1"/>
    </xf>
    <xf numFmtId="0" fontId="16" fillId="0" borderId="10" xfId="2" applyFont="1" applyFill="1" applyBorder="1" applyAlignment="1">
      <alignment horizontal="center"/>
    </xf>
    <xf numFmtId="0" fontId="16" fillId="0" borderId="1" xfId="2" applyFont="1" applyFill="1" applyBorder="1" applyAlignment="1">
      <alignment horizontal="center"/>
    </xf>
    <xf numFmtId="0" fontId="16" fillId="0" borderId="2" xfId="2" applyFont="1" applyFill="1" applyBorder="1" applyAlignment="1">
      <alignment horizontal="left" wrapText="1" indent="2"/>
    </xf>
    <xf numFmtId="0" fontId="16" fillId="0" borderId="2" xfId="2" applyFont="1" applyFill="1" applyBorder="1" applyAlignment="1">
      <alignment horizontal="left" wrapText="1"/>
    </xf>
    <xf numFmtId="0" fontId="16" fillId="0" borderId="37" xfId="2" applyFont="1" applyFill="1" applyBorder="1" applyAlignment="1">
      <alignment horizontal="center" vertical="center" wrapText="1"/>
    </xf>
    <xf numFmtId="0" fontId="16" fillId="0" borderId="0" xfId="2" applyFont="1" applyFill="1" applyBorder="1" applyAlignment="1">
      <alignment horizontal="center" vertical="center" wrapText="1"/>
    </xf>
    <xf numFmtId="0" fontId="16" fillId="0" borderId="5" xfId="2" applyFont="1" applyFill="1" applyBorder="1" applyAlignment="1">
      <alignment horizontal="center" vertical="center" wrapText="1"/>
    </xf>
    <xf numFmtId="0" fontId="16" fillId="0" borderId="10" xfId="2" applyFont="1" applyFill="1" applyBorder="1" applyAlignment="1">
      <alignment horizontal="center" vertical="center" wrapText="1"/>
    </xf>
    <xf numFmtId="49" fontId="16" fillId="0" borderId="1" xfId="2" applyNumberFormat="1" applyFont="1" applyFill="1" applyBorder="1" applyAlignment="1">
      <alignment horizontal="center" vertical="center" wrapText="1"/>
    </xf>
    <xf numFmtId="49" fontId="16" fillId="0" borderId="2" xfId="2" applyNumberFormat="1" applyFont="1" applyFill="1" applyBorder="1" applyAlignment="1">
      <alignment horizontal="center" vertical="center"/>
    </xf>
    <xf numFmtId="49" fontId="16" fillId="0" borderId="1" xfId="2" applyNumberFormat="1" applyFont="1" applyFill="1" applyBorder="1" applyAlignment="1">
      <alignment horizontal="center" vertical="center"/>
    </xf>
    <xf numFmtId="4" fontId="16" fillId="0" borderId="1" xfId="2" applyNumberFormat="1" applyFont="1" applyFill="1" applyBorder="1" applyAlignment="1">
      <alignment horizontal="center"/>
    </xf>
    <xf numFmtId="49" fontId="16" fillId="0" borderId="16" xfId="2" applyNumberFormat="1" applyFont="1" applyFill="1" applyBorder="1" applyAlignment="1">
      <alignment horizontal="center" vertical="center"/>
    </xf>
    <xf numFmtId="49" fontId="16" fillId="0" borderId="44" xfId="2" applyNumberFormat="1" applyFont="1" applyFill="1" applyBorder="1" applyAlignment="1">
      <alignment horizontal="center" vertical="center"/>
    </xf>
    <xf numFmtId="49" fontId="16" fillId="0" borderId="17" xfId="2" applyNumberFormat="1" applyFont="1" applyFill="1" applyBorder="1" applyAlignment="1">
      <alignment horizontal="center" wrapText="1"/>
    </xf>
    <xf numFmtId="49" fontId="16" fillId="0" borderId="18" xfId="2" applyNumberFormat="1" applyFont="1" applyFill="1" applyBorder="1" applyAlignment="1">
      <alignment horizontal="center" wrapText="1"/>
    </xf>
    <xf numFmtId="0" fontId="16" fillId="0" borderId="2" xfId="2" applyFont="1" applyFill="1" applyBorder="1" applyAlignment="1">
      <alignment horizontal="center" vertical="center"/>
    </xf>
    <xf numFmtId="0" fontId="16" fillId="0" borderId="16" xfId="2" applyFont="1" applyFill="1" applyBorder="1" applyAlignment="1">
      <alignment horizontal="center" vertical="center"/>
    </xf>
    <xf numFmtId="49" fontId="16" fillId="0" borderId="37" xfId="2" applyNumberFormat="1" applyFont="1" applyFill="1" applyBorder="1" applyAlignment="1">
      <alignment horizontal="center" vertical="center"/>
    </xf>
    <xf numFmtId="49" fontId="16" fillId="0" borderId="31" xfId="2" applyNumberFormat="1" applyFont="1" applyFill="1" applyBorder="1" applyAlignment="1">
      <alignment horizontal="center" vertical="center"/>
    </xf>
    <xf numFmtId="49" fontId="16" fillId="0" borderId="58" xfId="2" applyNumberFormat="1" applyFont="1" applyFill="1" applyBorder="1" applyAlignment="1">
      <alignment horizontal="center" vertical="center"/>
    </xf>
    <xf numFmtId="49" fontId="16" fillId="0" borderId="39" xfId="2" applyNumberFormat="1" applyFont="1" applyFill="1" applyBorder="1" applyAlignment="1">
      <alignment horizontal="center" vertical="center"/>
    </xf>
    <xf numFmtId="49" fontId="16" fillId="0" borderId="59" xfId="2" applyNumberFormat="1" applyFont="1" applyFill="1" applyBorder="1" applyAlignment="1">
      <alignment horizontal="center" vertical="center"/>
    </xf>
    <xf numFmtId="0" fontId="16" fillId="0" borderId="37" xfId="1" applyFont="1" applyFill="1" applyBorder="1" applyAlignment="1">
      <alignment horizontal="right"/>
    </xf>
    <xf numFmtId="49" fontId="16" fillId="0" borderId="2" xfId="1" applyNumberFormat="1" applyFont="1" applyFill="1" applyBorder="1" applyAlignment="1">
      <alignment horizontal="left"/>
    </xf>
    <xf numFmtId="0" fontId="16" fillId="0" borderId="37" xfId="1" applyFont="1" applyFill="1" applyBorder="1" applyAlignment="1">
      <alignment horizontal="left"/>
    </xf>
    <xf numFmtId="0" fontId="16" fillId="0" borderId="31" xfId="1" applyFont="1" applyFill="1" applyBorder="1" applyAlignment="1">
      <alignment horizontal="left"/>
    </xf>
    <xf numFmtId="0" fontId="16" fillId="0" borderId="44" xfId="1" applyFont="1" applyFill="1" applyBorder="1" applyAlignment="1">
      <alignment horizontal="right"/>
    </xf>
    <xf numFmtId="0" fontId="16" fillId="0" borderId="5" xfId="2" applyFont="1" applyFill="1" applyBorder="1" applyAlignment="1">
      <alignment horizontal="center" vertical="top" wrapText="1"/>
    </xf>
    <xf numFmtId="0" fontId="16" fillId="0" borderId="50" xfId="2" applyFont="1" applyFill="1" applyBorder="1" applyAlignment="1">
      <alignment horizontal="center" vertical="top" wrapText="1"/>
    </xf>
    <xf numFmtId="0" fontId="16" fillId="0" borderId="60" xfId="2" applyFont="1" applyFill="1" applyBorder="1" applyAlignment="1">
      <alignment horizontal="center" vertical="top" wrapText="1"/>
    </xf>
    <xf numFmtId="0" fontId="16" fillId="0" borderId="0" xfId="2" applyFont="1" applyFill="1" applyBorder="1" applyAlignment="1">
      <alignment horizontal="center" vertical="top" wrapText="1"/>
    </xf>
    <xf numFmtId="0" fontId="4" fillId="0" borderId="2" xfId="2" applyFont="1" applyFill="1" applyBorder="1" applyAlignment="1">
      <alignment horizontal="right" wrapText="1" indent="4"/>
    </xf>
    <xf numFmtId="0" fontId="4" fillId="0" borderId="4" xfId="2" applyFont="1" applyFill="1" applyBorder="1" applyAlignment="1">
      <alignment horizontal="right" wrapText="1" indent="4"/>
    </xf>
    <xf numFmtId="49" fontId="16" fillId="0" borderId="11" xfId="2" applyNumberFormat="1" applyFont="1" applyFill="1" applyBorder="1" applyAlignment="1">
      <alignment horizontal="center" wrapText="1"/>
    </xf>
    <xf numFmtId="49" fontId="16" fillId="0" borderId="12" xfId="2" applyNumberFormat="1" applyFont="1" applyFill="1" applyBorder="1" applyAlignment="1">
      <alignment horizontal="center" wrapText="1"/>
    </xf>
    <xf numFmtId="4" fontId="16" fillId="0" borderId="12" xfId="2" applyNumberFormat="1" applyFont="1" applyFill="1" applyBorder="1" applyAlignment="1">
      <alignment horizontal="center"/>
    </xf>
    <xf numFmtId="4" fontId="16" fillId="0" borderId="58" xfId="2" applyNumberFormat="1" applyFont="1" applyFill="1" applyBorder="1" applyAlignment="1">
      <alignment horizontal="center"/>
    </xf>
    <xf numFmtId="4" fontId="4" fillId="0" borderId="12" xfId="2" applyNumberFormat="1" applyFont="1" applyFill="1" applyBorder="1" applyAlignment="1">
      <alignment horizontal="center"/>
    </xf>
    <xf numFmtId="0" fontId="16" fillId="0" borderId="2" xfId="2" applyFont="1" applyFill="1" applyBorder="1" applyAlignment="1">
      <alignment horizontal="left" wrapText="1" indent="4"/>
    </xf>
    <xf numFmtId="0" fontId="16" fillId="0" borderId="18" xfId="2" applyFont="1" applyFill="1" applyBorder="1" applyAlignment="1">
      <alignment horizontal="center"/>
    </xf>
    <xf numFmtId="0" fontId="16" fillId="0" borderId="53" xfId="2" applyFont="1" applyFill="1" applyBorder="1" applyAlignment="1">
      <alignment horizontal="center"/>
    </xf>
    <xf numFmtId="4" fontId="16" fillId="0" borderId="18" xfId="2" applyNumberFormat="1" applyFont="1" applyFill="1" applyBorder="1" applyAlignment="1">
      <alignment horizontal="center"/>
    </xf>
    <xf numFmtId="4" fontId="13" fillId="0" borderId="10" xfId="0" applyNumberFormat="1" applyFont="1" applyFill="1" applyBorder="1" applyAlignment="1">
      <alignment horizontal="center" vertical="center" wrapText="1"/>
    </xf>
    <xf numFmtId="4" fontId="13" fillId="0" borderId="58" xfId="0" applyNumberFormat="1" applyFont="1" applyFill="1" applyBorder="1" applyAlignment="1">
      <alignment horizontal="center" vertical="center" wrapText="1"/>
    </xf>
    <xf numFmtId="4" fontId="13" fillId="0" borderId="39" xfId="0" applyNumberFormat="1" applyFont="1" applyFill="1" applyBorder="1" applyAlignment="1">
      <alignment horizontal="center" vertical="center" wrapText="1"/>
    </xf>
    <xf numFmtId="4" fontId="13" fillId="0" borderId="59" xfId="0" applyNumberFormat="1" applyFont="1" applyFill="1" applyBorder="1" applyAlignment="1">
      <alignment horizontal="center" vertical="center" wrapText="1"/>
    </xf>
    <xf numFmtId="4" fontId="13" fillId="0" borderId="62" xfId="0" applyNumberFormat="1" applyFont="1" applyFill="1" applyBorder="1" applyAlignment="1">
      <alignment horizontal="center" vertical="center" wrapText="1"/>
    </xf>
    <xf numFmtId="4" fontId="13" fillId="0" borderId="1" xfId="0" applyNumberFormat="1" applyFont="1" applyFill="1" applyBorder="1" applyAlignment="1">
      <alignment horizontal="center" vertical="center" wrapText="1"/>
    </xf>
    <xf numFmtId="4" fontId="13" fillId="0" borderId="2" xfId="0" applyNumberFormat="1" applyFont="1" applyFill="1" applyBorder="1" applyAlignment="1">
      <alignment horizontal="center" vertical="center" wrapText="1"/>
    </xf>
    <xf numFmtId="4" fontId="13" fillId="0" borderId="3" xfId="0" applyNumberFormat="1" applyFont="1" applyFill="1" applyBorder="1" applyAlignment="1">
      <alignment horizontal="center" vertical="center" wrapText="1"/>
    </xf>
    <xf numFmtId="4" fontId="13" fillId="0" borderId="4" xfId="0" applyNumberFormat="1" applyFont="1" applyFill="1" applyBorder="1" applyAlignment="1">
      <alignment horizontal="center" vertical="center" wrapText="1"/>
    </xf>
    <xf numFmtId="49" fontId="13" fillId="0" borderId="53" xfId="0" applyNumberFormat="1" applyFont="1" applyFill="1" applyBorder="1" applyAlignment="1">
      <alignment horizontal="center" vertical="center" wrapText="1"/>
    </xf>
    <xf numFmtId="49" fontId="13" fillId="0" borderId="54" xfId="0" applyNumberFormat="1" applyFont="1" applyFill="1" applyBorder="1" applyAlignment="1">
      <alignment horizontal="center" vertical="center" wrapText="1"/>
    </xf>
    <xf numFmtId="49" fontId="14" fillId="0" borderId="0" xfId="0" applyNumberFormat="1" applyFont="1" applyFill="1" applyBorder="1" applyAlignment="1">
      <alignment horizontal="right" vertical="center"/>
    </xf>
    <xf numFmtId="49" fontId="13" fillId="0" borderId="11" xfId="0" applyNumberFormat="1" applyFont="1" applyFill="1" applyBorder="1" applyAlignment="1">
      <alignment horizontal="center" wrapText="1"/>
    </xf>
    <xf numFmtId="49" fontId="13" fillId="0" borderId="12" xfId="0" applyNumberFormat="1" applyFont="1" applyFill="1" applyBorder="1" applyAlignment="1">
      <alignment horizontal="center" wrapText="1"/>
    </xf>
    <xf numFmtId="49" fontId="13" fillId="0" borderId="58" xfId="0" applyNumberFormat="1" applyFont="1" applyFill="1" applyBorder="1" applyAlignment="1">
      <alignment horizontal="center" vertical="center" wrapText="1"/>
    </xf>
    <xf numFmtId="49" fontId="13" fillId="0" borderId="39" xfId="0" applyNumberFormat="1" applyFont="1" applyFill="1" applyBorder="1" applyAlignment="1">
      <alignment horizontal="center" vertical="center" wrapText="1"/>
    </xf>
    <xf numFmtId="49" fontId="13" fillId="0" borderId="59" xfId="0" applyNumberFormat="1" applyFont="1" applyFill="1" applyBorder="1" applyAlignment="1">
      <alignment horizontal="center" vertical="center" wrapText="1"/>
    </xf>
    <xf numFmtId="0" fontId="0" fillId="0" borderId="2" xfId="0" applyBorder="1" applyAlignment="1">
      <alignment horizontal="center" vertical="center" wrapText="1"/>
    </xf>
    <xf numFmtId="0" fontId="0" fillId="0" borderId="4" xfId="0" applyBorder="1" applyAlignment="1">
      <alignment horizontal="center" vertical="center" wrapText="1"/>
    </xf>
    <xf numFmtId="49" fontId="13" fillId="0" borderId="9" xfId="0" applyNumberFormat="1" applyFont="1" applyFill="1" applyBorder="1" applyAlignment="1">
      <alignment horizontal="center" wrapText="1"/>
    </xf>
    <xf numFmtId="49" fontId="13" fillId="0" borderId="10" xfId="0" applyNumberFormat="1" applyFont="1" applyFill="1" applyBorder="1" applyAlignment="1">
      <alignment horizontal="center" wrapText="1"/>
    </xf>
    <xf numFmtId="49" fontId="13" fillId="0" borderId="3" xfId="0" applyNumberFormat="1" applyFont="1" applyFill="1" applyBorder="1" applyAlignment="1">
      <alignment horizontal="center" vertical="center" wrapText="1"/>
    </xf>
    <xf numFmtId="49" fontId="13" fillId="0" borderId="57" xfId="0" applyNumberFormat="1" applyFont="1" applyFill="1" applyBorder="1" applyAlignment="1">
      <alignment horizontal="center" vertical="center" wrapText="1"/>
    </xf>
    <xf numFmtId="49" fontId="13" fillId="0" borderId="17" xfId="0" applyNumberFormat="1" applyFont="1" applyFill="1" applyBorder="1" applyAlignment="1">
      <alignment horizontal="center" vertical="center" wrapText="1"/>
    </xf>
    <xf numFmtId="49" fontId="13" fillId="0" borderId="18" xfId="0" applyNumberFormat="1" applyFont="1" applyFill="1" applyBorder="1" applyAlignment="1">
      <alignment horizontal="center" vertical="center" wrapText="1"/>
    </xf>
    <xf numFmtId="0" fontId="13" fillId="0" borderId="16" xfId="0" applyFont="1" applyFill="1" applyBorder="1" applyAlignment="1">
      <alignment horizontal="center" vertical="center" wrapText="1"/>
    </xf>
    <xf numFmtId="4" fontId="13" fillId="0" borderId="24" xfId="0" applyNumberFormat="1" applyFont="1" applyFill="1" applyBorder="1" applyAlignment="1">
      <alignment horizontal="center" vertical="center" wrapText="1"/>
    </xf>
    <xf numFmtId="4" fontId="13" fillId="0" borderId="36" xfId="0" applyNumberFormat="1" applyFont="1" applyFill="1" applyBorder="1" applyAlignment="1">
      <alignment horizontal="center" vertical="center" wrapText="1"/>
    </xf>
    <xf numFmtId="4" fontId="13" fillId="0" borderId="28" xfId="0" applyNumberFormat="1" applyFont="1" applyFill="1" applyBorder="1" applyAlignment="1">
      <alignment horizontal="center" vertical="center" wrapText="1"/>
    </xf>
    <xf numFmtId="0" fontId="13" fillId="0" borderId="18" xfId="0" applyFont="1" applyFill="1" applyBorder="1" applyAlignment="1">
      <alignment horizontal="center" vertical="center" wrapText="1"/>
    </xf>
    <xf numFmtId="49" fontId="13" fillId="0" borderId="51" xfId="0" applyNumberFormat="1" applyFont="1" applyFill="1" applyBorder="1" applyAlignment="1">
      <alignment horizontal="center" vertical="center" wrapText="1"/>
    </xf>
    <xf numFmtId="0" fontId="14" fillId="0" borderId="0" xfId="0" applyNumberFormat="1" applyFont="1" applyFill="1" applyBorder="1" applyAlignment="1">
      <alignment horizontal="center" vertical="center" wrapText="1"/>
    </xf>
    <xf numFmtId="0" fontId="14" fillId="0" borderId="0" xfId="0" applyFont="1" applyFill="1" applyAlignment="1">
      <alignment horizontal="left" vertical="center"/>
    </xf>
    <xf numFmtId="0" fontId="9" fillId="3" borderId="44" xfId="0" applyFont="1" applyFill="1" applyBorder="1" applyAlignment="1">
      <alignment horizontal="center" vertical="center" wrapText="1"/>
    </xf>
    <xf numFmtId="0" fontId="9" fillId="3" borderId="37" xfId="0" applyFont="1" applyFill="1" applyBorder="1" applyAlignment="1">
      <alignment horizontal="center" vertical="center" wrapText="1"/>
    </xf>
    <xf numFmtId="0" fontId="9" fillId="3" borderId="31" xfId="0" applyFont="1" applyFill="1" applyBorder="1" applyAlignment="1">
      <alignment horizontal="center" vertical="center" wrapText="1"/>
    </xf>
    <xf numFmtId="0" fontId="9" fillId="3" borderId="23" xfId="0" applyFont="1" applyFill="1" applyBorder="1" applyAlignment="1">
      <alignment horizontal="center" vertical="center" wrapText="1"/>
    </xf>
    <xf numFmtId="0" fontId="9" fillId="3" borderId="5" xfId="0" applyFont="1" applyFill="1" applyBorder="1" applyAlignment="1">
      <alignment horizontal="center" vertical="center" wrapText="1"/>
    </xf>
    <xf numFmtId="0" fontId="9" fillId="3" borderId="50" xfId="0" applyFont="1" applyFill="1" applyBorder="1" applyAlignment="1">
      <alignment horizontal="center" vertical="center" wrapText="1"/>
    </xf>
    <xf numFmtId="0" fontId="41" fillId="0" borderId="16" xfId="0" applyFont="1" applyBorder="1" applyAlignment="1">
      <alignment horizontal="center" vertical="center" wrapText="1"/>
    </xf>
    <xf numFmtId="0" fontId="41" fillId="0" borderId="20" xfId="0" applyFont="1" applyBorder="1" applyAlignment="1">
      <alignment horizontal="center" vertical="center" wrapText="1"/>
    </xf>
    <xf numFmtId="0" fontId="41" fillId="0" borderId="1" xfId="0" applyFont="1" applyBorder="1" applyAlignment="1">
      <alignment horizontal="center" vertical="center" wrapText="1"/>
    </xf>
    <xf numFmtId="0" fontId="41" fillId="0" borderId="2" xfId="0" applyFont="1" applyBorder="1" applyAlignment="1">
      <alignment horizontal="center" vertical="center" wrapText="1"/>
    </xf>
    <xf numFmtId="0" fontId="41" fillId="0" borderId="3" xfId="0" applyFont="1" applyBorder="1" applyAlignment="1">
      <alignment horizontal="center" vertical="center" wrapText="1"/>
    </xf>
    <xf numFmtId="0" fontId="47" fillId="0" borderId="16" xfId="0" applyFont="1" applyBorder="1" applyAlignment="1">
      <alignment horizontal="center" vertical="center" wrapText="1"/>
    </xf>
    <xf numFmtId="0" fontId="47" fillId="0" borderId="20" xfId="0" applyFont="1" applyBorder="1" applyAlignment="1">
      <alignment horizontal="center" vertical="center" wrapText="1"/>
    </xf>
    <xf numFmtId="0" fontId="47" fillId="0" borderId="79" xfId="0" applyFont="1" applyBorder="1" applyAlignment="1">
      <alignment horizontal="center" vertical="center" wrapText="1"/>
    </xf>
    <xf numFmtId="0" fontId="47" fillId="0" borderId="46" xfId="0" applyFont="1" applyBorder="1" applyAlignment="1">
      <alignment horizontal="center" vertical="center" wrapText="1"/>
    </xf>
    <xf numFmtId="0" fontId="42" fillId="0" borderId="0" xfId="0" applyFont="1" applyBorder="1" applyAlignment="1">
      <alignment horizontal="left" vertical="center" wrapText="1"/>
    </xf>
    <xf numFmtId="0" fontId="41" fillId="0" borderId="15" xfId="0" applyFont="1" applyBorder="1" applyAlignment="1">
      <alignment horizontal="center" vertical="center" wrapText="1"/>
    </xf>
    <xf numFmtId="0" fontId="41" fillId="0" borderId="16" xfId="0" applyFont="1" applyFill="1" applyBorder="1" applyAlignment="1">
      <alignment horizontal="center" vertical="center" wrapText="1"/>
    </xf>
    <xf numFmtId="0" fontId="41" fillId="0" borderId="20" xfId="0" applyFont="1" applyFill="1" applyBorder="1" applyAlignment="1">
      <alignment horizontal="center" vertical="center" wrapText="1"/>
    </xf>
    <xf numFmtId="0" fontId="41" fillId="0" borderId="44" xfId="0" applyFont="1" applyBorder="1" applyAlignment="1">
      <alignment horizontal="center" vertical="center" wrapText="1"/>
    </xf>
    <xf numFmtId="0" fontId="41" fillId="0" borderId="60" xfId="0" applyFont="1" applyBorder="1" applyAlignment="1">
      <alignment horizontal="center" vertical="center" wrapText="1"/>
    </xf>
    <xf numFmtId="0" fontId="41" fillId="0" borderId="23" xfId="0" applyFont="1" applyBorder="1" applyAlignment="1">
      <alignment horizontal="center" vertical="center" wrapText="1"/>
    </xf>
    <xf numFmtId="0" fontId="41" fillId="0" borderId="6" xfId="0" applyFont="1" applyBorder="1" applyAlignment="1">
      <alignment horizontal="center" vertical="center" wrapText="1"/>
    </xf>
    <xf numFmtId="0" fontId="41" fillId="0" borderId="45" xfId="0" applyFont="1" applyBorder="1" applyAlignment="1">
      <alignment horizontal="center" vertical="center" wrapText="1"/>
    </xf>
    <xf numFmtId="0" fontId="41" fillId="0" borderId="13" xfId="0" applyFont="1" applyBorder="1" applyAlignment="1">
      <alignment horizontal="center" vertical="center" wrapText="1"/>
    </xf>
    <xf numFmtId="0" fontId="41" fillId="0" borderId="0" xfId="0" applyFont="1" applyAlignment="1">
      <alignment horizontal="center"/>
    </xf>
    <xf numFmtId="0" fontId="41" fillId="0" borderId="0" xfId="0" applyFont="1" applyBorder="1" applyAlignment="1">
      <alignment horizontal="center" vertical="center" wrapText="1"/>
    </xf>
    <xf numFmtId="0" fontId="41" fillId="0" borderId="14" xfId="0" applyFont="1" applyBorder="1" applyAlignment="1">
      <alignment horizontal="center" vertical="center" wrapText="1"/>
    </xf>
  </cellXfs>
  <cellStyles count="5">
    <cellStyle name="Обычный" xfId="0" builtinId="0"/>
    <cellStyle name="Обычный 2" xfId="2"/>
    <cellStyle name="Обычный 3 2_$158869_02d" xfId="3"/>
    <cellStyle name="Обычный 3 2_стр.1" xfId="4"/>
    <cellStyle name="Обычный 4" xfId="1"/>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s>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Стандартная">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Стандартная">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S112"/>
  <sheetViews>
    <sheetView tabSelected="1" view="pageBreakPreview" zoomScaleNormal="100" zoomScaleSheetLayoutView="100" workbookViewId="0">
      <selection activeCell="DZ35" sqref="DZ35:EL35"/>
    </sheetView>
  </sheetViews>
  <sheetFormatPr defaultColWidth="0.85546875" defaultRowHeight="11.25" x14ac:dyDescent="0.2"/>
  <cols>
    <col min="1" max="9" width="0.85546875" style="1"/>
    <col min="10" max="10" width="2.85546875" style="1" customWidth="1"/>
    <col min="11" max="18" width="0.85546875" style="1"/>
    <col min="19" max="19" width="0.85546875" style="1" customWidth="1"/>
    <col min="20" max="26" width="0.85546875" style="1"/>
    <col min="27" max="27" width="2.140625" style="1" customWidth="1"/>
    <col min="28" max="72" width="0.85546875" style="1"/>
    <col min="73" max="73" width="0.85546875" style="1" customWidth="1"/>
    <col min="74" max="76" width="0.85546875" style="1"/>
    <col min="77" max="77" width="0.85546875" style="1" customWidth="1"/>
    <col min="78" max="88" width="0.85546875" style="1"/>
    <col min="89" max="90" width="0.85546875" style="1" customWidth="1"/>
    <col min="91" max="110" width="0.85546875" style="1"/>
    <col min="111" max="112" width="0.85546875" style="1" customWidth="1"/>
    <col min="113" max="114" width="0.85546875" style="1" hidden="1" customWidth="1"/>
    <col min="115" max="115" width="0.5703125" style="1" customWidth="1"/>
    <col min="116" max="116" width="0.85546875" style="1" hidden="1" customWidth="1"/>
    <col min="117" max="127" width="0.85546875" style="1"/>
    <col min="128" max="128" width="1.42578125" style="1" customWidth="1"/>
    <col min="129" max="129" width="1.5703125" style="1" customWidth="1"/>
    <col min="130" max="130" width="1.140625" style="1" customWidth="1"/>
    <col min="131" max="140" width="0.85546875" style="1"/>
    <col min="141" max="141" width="1.85546875" style="1" customWidth="1"/>
    <col min="142" max="142" width="0.85546875" style="1"/>
    <col min="143" max="143" width="0.85546875" style="1" customWidth="1"/>
    <col min="144" max="144" width="0.85546875" style="1"/>
    <col min="145" max="145" width="0.85546875" style="1" customWidth="1"/>
    <col min="146" max="154" width="0.85546875" style="1"/>
    <col min="155" max="155" width="3.5703125" style="1" customWidth="1"/>
    <col min="156" max="163" width="0.85546875" style="1"/>
    <col min="164" max="164" width="0.85546875" style="1" customWidth="1"/>
    <col min="165" max="165" width="0.85546875" style="1"/>
    <col min="166" max="167" width="0.85546875" style="1" hidden="1" customWidth="1"/>
    <col min="168" max="16384" width="0.85546875" style="1"/>
  </cols>
  <sheetData>
    <row r="1" spans="1:168" ht="5.25" customHeight="1" x14ac:dyDescent="0.2"/>
    <row r="2" spans="1:168" s="2" customFormat="1" ht="10.5" x14ac:dyDescent="0.2">
      <c r="ED2" s="447" t="s">
        <v>620</v>
      </c>
      <c r="EE2" s="447"/>
      <c r="EF2" s="447"/>
      <c r="EG2" s="447"/>
      <c r="EH2" s="447"/>
      <c r="EI2" s="447"/>
      <c r="EJ2" s="447"/>
      <c r="EK2" s="447"/>
      <c r="EL2" s="447"/>
      <c r="EM2" s="447"/>
      <c r="EN2" s="447"/>
      <c r="EO2" s="447"/>
      <c r="EP2" s="447"/>
      <c r="EQ2" s="447"/>
      <c r="ER2" s="447"/>
      <c r="ES2" s="447"/>
      <c r="ET2" s="447"/>
      <c r="EU2" s="447"/>
      <c r="EV2" s="447"/>
      <c r="EW2" s="447"/>
      <c r="EX2" s="447"/>
      <c r="EY2" s="447"/>
      <c r="EZ2" s="447"/>
      <c r="FA2" s="447"/>
      <c r="FB2" s="447"/>
      <c r="FC2" s="447"/>
      <c r="FD2" s="447"/>
      <c r="FE2" s="447"/>
      <c r="FF2" s="447"/>
      <c r="FG2" s="447"/>
      <c r="FH2" s="447"/>
      <c r="FI2" s="447"/>
      <c r="FJ2" s="447"/>
      <c r="FK2" s="447"/>
      <c r="FL2" s="447"/>
    </row>
    <row r="3" spans="1:168" s="2" customFormat="1" ht="8.25" customHeight="1" x14ac:dyDescent="0.2">
      <c r="ED3" s="446" t="s">
        <v>621</v>
      </c>
      <c r="EE3" s="446"/>
      <c r="EF3" s="446"/>
      <c r="EG3" s="446"/>
      <c r="EH3" s="446"/>
      <c r="EI3" s="446"/>
      <c r="EJ3" s="446"/>
      <c r="EK3" s="446"/>
      <c r="EL3" s="446"/>
      <c r="EM3" s="446"/>
      <c r="EN3" s="446"/>
      <c r="EO3" s="446"/>
      <c r="EP3" s="446"/>
      <c r="EQ3" s="446"/>
      <c r="ER3" s="446"/>
      <c r="ES3" s="446"/>
      <c r="ET3" s="446"/>
      <c r="EU3" s="446"/>
      <c r="EV3" s="446"/>
      <c r="EW3" s="446"/>
      <c r="EX3" s="446"/>
      <c r="EY3" s="446"/>
      <c r="EZ3" s="446"/>
      <c r="FA3" s="446"/>
      <c r="FB3" s="446"/>
      <c r="FC3" s="446"/>
      <c r="FD3" s="446"/>
      <c r="FE3" s="446"/>
      <c r="FF3" s="446"/>
      <c r="FG3" s="446"/>
      <c r="FH3" s="446"/>
      <c r="FI3" s="446"/>
      <c r="FJ3" s="446"/>
      <c r="FK3" s="446"/>
      <c r="FL3" s="446"/>
    </row>
    <row r="4" spans="1:168" s="3" customFormat="1" ht="8.25" x14ac:dyDescent="0.15">
      <c r="ED4" s="448" t="s">
        <v>622</v>
      </c>
      <c r="EE4" s="448"/>
      <c r="EF4" s="448"/>
      <c r="EG4" s="448"/>
      <c r="EH4" s="448"/>
      <c r="EI4" s="448"/>
      <c r="EJ4" s="448"/>
      <c r="EK4" s="448"/>
      <c r="EL4" s="448"/>
      <c r="EM4" s="448"/>
      <c r="EN4" s="448"/>
      <c r="EO4" s="448"/>
      <c r="EP4" s="448"/>
      <c r="EQ4" s="448"/>
      <c r="ER4" s="448"/>
      <c r="ES4" s="448"/>
      <c r="ET4" s="448"/>
      <c r="EU4" s="448"/>
      <c r="EV4" s="448"/>
      <c r="EW4" s="448"/>
      <c r="EX4" s="448"/>
      <c r="EY4" s="448"/>
      <c r="EZ4" s="448"/>
      <c r="FA4" s="448"/>
      <c r="FB4" s="448"/>
      <c r="FC4" s="448"/>
      <c r="FD4" s="448"/>
      <c r="FE4" s="448"/>
      <c r="FF4" s="448"/>
      <c r="FG4" s="448"/>
      <c r="FH4" s="448"/>
      <c r="FI4" s="448"/>
      <c r="FJ4" s="448"/>
      <c r="FK4" s="448"/>
      <c r="FL4" s="448"/>
    </row>
    <row r="5" spans="1:168" s="2" customFormat="1" ht="45.75" customHeight="1" x14ac:dyDescent="0.2">
      <c r="ED5" s="449" t="s">
        <v>691</v>
      </c>
      <c r="EE5" s="449"/>
      <c r="EF5" s="449"/>
      <c r="EG5" s="449"/>
      <c r="EH5" s="449"/>
      <c r="EI5" s="449"/>
      <c r="EJ5" s="449"/>
      <c r="EK5" s="449"/>
      <c r="EL5" s="449"/>
      <c r="EM5" s="449"/>
      <c r="EN5" s="449"/>
      <c r="EO5" s="449"/>
      <c r="EP5" s="449"/>
      <c r="EQ5" s="449"/>
      <c r="ER5" s="449"/>
      <c r="ES5" s="449"/>
      <c r="ET5" s="449"/>
      <c r="EU5" s="449"/>
      <c r="EV5" s="449"/>
      <c r="EW5" s="449"/>
      <c r="EX5" s="449"/>
      <c r="EY5" s="449"/>
      <c r="EZ5" s="449"/>
      <c r="FA5" s="449"/>
      <c r="FB5" s="449"/>
      <c r="FC5" s="449"/>
      <c r="FD5" s="449"/>
      <c r="FE5" s="449"/>
      <c r="FF5" s="449"/>
      <c r="FG5" s="449"/>
      <c r="FH5" s="449"/>
      <c r="FI5" s="449"/>
      <c r="FJ5" s="449"/>
      <c r="FK5" s="449"/>
      <c r="FL5" s="449"/>
    </row>
    <row r="6" spans="1:168" s="3" customFormat="1" ht="8.25" x14ac:dyDescent="0.15">
      <c r="ED6" s="448" t="s">
        <v>623</v>
      </c>
      <c r="EE6" s="448"/>
      <c r="EF6" s="448"/>
      <c r="EG6" s="448"/>
      <c r="EH6" s="448"/>
      <c r="EI6" s="448"/>
      <c r="EJ6" s="448"/>
      <c r="EK6" s="448"/>
      <c r="EL6" s="448"/>
      <c r="EM6" s="448"/>
      <c r="EN6" s="448"/>
      <c r="EO6" s="448"/>
      <c r="EP6" s="448"/>
      <c r="EQ6" s="448"/>
      <c r="ER6" s="448"/>
      <c r="ES6" s="448"/>
      <c r="ET6" s="448"/>
      <c r="EU6" s="448"/>
      <c r="EV6" s="448"/>
      <c r="EW6" s="448"/>
      <c r="EX6" s="448"/>
      <c r="EY6" s="448"/>
      <c r="EZ6" s="448"/>
      <c r="FA6" s="448"/>
      <c r="FB6" s="448"/>
      <c r="FC6" s="448"/>
      <c r="FD6" s="448"/>
      <c r="FE6" s="448"/>
      <c r="FF6" s="448"/>
      <c r="FG6" s="448"/>
      <c r="FH6" s="448"/>
      <c r="FI6" s="448"/>
      <c r="FJ6" s="448"/>
      <c r="FK6" s="448"/>
      <c r="FL6" s="448"/>
    </row>
    <row r="7" spans="1:168" s="2" customFormat="1" ht="28.5" customHeight="1" x14ac:dyDescent="0.2">
      <c r="ED7" s="446"/>
      <c r="EE7" s="446"/>
      <c r="EF7" s="446"/>
      <c r="EG7" s="446"/>
      <c r="EH7" s="446"/>
      <c r="EI7" s="446"/>
      <c r="EJ7" s="446"/>
      <c r="EK7" s="446"/>
      <c r="EL7" s="446"/>
      <c r="EM7" s="446"/>
      <c r="EN7" s="446"/>
      <c r="EO7" s="446"/>
      <c r="EP7" s="446"/>
      <c r="EQ7" s="187"/>
      <c r="ER7" s="187"/>
      <c r="ES7" s="446" t="s">
        <v>693</v>
      </c>
      <c r="ET7" s="446"/>
      <c r="EU7" s="446"/>
      <c r="EV7" s="446"/>
      <c r="EW7" s="446"/>
      <c r="EX7" s="446"/>
      <c r="EY7" s="446"/>
      <c r="EZ7" s="446"/>
      <c r="FA7" s="446"/>
      <c r="FB7" s="446"/>
      <c r="FC7" s="446"/>
      <c r="FD7" s="446"/>
      <c r="FE7" s="446"/>
      <c r="FF7" s="446"/>
      <c r="FG7" s="446"/>
      <c r="FH7" s="446"/>
      <c r="FI7" s="446"/>
      <c r="FJ7" s="446"/>
      <c r="FK7" s="446"/>
      <c r="FL7" s="446"/>
    </row>
    <row r="8" spans="1:168" s="3" customFormat="1" ht="8.25" x14ac:dyDescent="0.15">
      <c r="ED8" s="448" t="s">
        <v>17</v>
      </c>
      <c r="EE8" s="448"/>
      <c r="EF8" s="448"/>
      <c r="EG8" s="448"/>
      <c r="EH8" s="448"/>
      <c r="EI8" s="448"/>
      <c r="EJ8" s="448"/>
      <c r="EK8" s="448"/>
      <c r="EL8" s="448"/>
      <c r="EM8" s="448"/>
      <c r="EN8" s="448"/>
      <c r="EO8" s="448"/>
      <c r="EP8" s="448"/>
      <c r="EQ8" s="228"/>
      <c r="ER8" s="228"/>
      <c r="ES8" s="448" t="s">
        <v>18</v>
      </c>
      <c r="ET8" s="448"/>
      <c r="EU8" s="448"/>
      <c r="EV8" s="448"/>
      <c r="EW8" s="448"/>
      <c r="EX8" s="448"/>
      <c r="EY8" s="448"/>
      <c r="EZ8" s="448"/>
      <c r="FA8" s="448"/>
      <c r="FB8" s="448"/>
      <c r="FC8" s="448"/>
      <c r="FD8" s="448"/>
      <c r="FE8" s="448"/>
      <c r="FF8" s="448"/>
      <c r="FG8" s="448"/>
      <c r="FH8" s="448"/>
      <c r="FI8" s="448"/>
      <c r="FJ8" s="448"/>
      <c r="FK8" s="448"/>
      <c r="FL8" s="448"/>
    </row>
    <row r="9" spans="1:168" s="2" customFormat="1" ht="10.5" x14ac:dyDescent="0.2">
      <c r="ED9" s="456" t="s">
        <v>19</v>
      </c>
      <c r="EE9" s="456"/>
      <c r="EF9" s="457"/>
      <c r="EG9" s="457"/>
      <c r="EH9" s="457"/>
      <c r="EI9" s="458" t="s">
        <v>19</v>
      </c>
      <c r="EJ9" s="458"/>
      <c r="EK9" s="187"/>
      <c r="EL9" s="457"/>
      <c r="EM9" s="457"/>
      <c r="EN9" s="457"/>
      <c r="EO9" s="457"/>
      <c r="EP9" s="457"/>
      <c r="EQ9" s="457"/>
      <c r="ER9" s="457"/>
      <c r="ES9" s="457"/>
      <c r="ET9" s="457"/>
      <c r="EU9" s="457"/>
      <c r="EV9" s="457"/>
      <c r="EW9" s="457"/>
      <c r="EX9" s="457"/>
      <c r="EY9" s="457"/>
      <c r="EZ9" s="457"/>
      <c r="FA9" s="456">
        <v>20</v>
      </c>
      <c r="FB9" s="456"/>
      <c r="FC9" s="456"/>
      <c r="FD9" s="459"/>
      <c r="FE9" s="459"/>
      <c r="FF9" s="459"/>
      <c r="FG9" s="187" t="s">
        <v>3</v>
      </c>
      <c r="FH9" s="187"/>
      <c r="FI9" s="187"/>
      <c r="FJ9" s="187"/>
      <c r="FK9" s="187"/>
      <c r="FL9" s="187"/>
    </row>
    <row r="11" spans="1:168" s="4" customFormat="1" ht="15.75" x14ac:dyDescent="0.25">
      <c r="AN11" s="485" t="s">
        <v>21</v>
      </c>
      <c r="AO11" s="485"/>
      <c r="AP11" s="485"/>
      <c r="AQ11" s="485"/>
      <c r="AR11" s="485"/>
      <c r="AS11" s="485"/>
      <c r="AT11" s="485"/>
      <c r="AU11" s="485"/>
      <c r="AV11" s="485"/>
      <c r="AW11" s="485"/>
      <c r="AX11" s="485"/>
      <c r="AY11" s="485"/>
      <c r="AZ11" s="485"/>
      <c r="BA11" s="485"/>
      <c r="BB11" s="485"/>
      <c r="BC11" s="485"/>
      <c r="BD11" s="485"/>
      <c r="BE11" s="485"/>
      <c r="BF11" s="485"/>
      <c r="BG11" s="485"/>
      <c r="BH11" s="485"/>
      <c r="BI11" s="485"/>
      <c r="BJ11" s="485"/>
      <c r="BK11" s="485"/>
      <c r="BL11" s="485"/>
      <c r="BM11" s="485"/>
      <c r="BN11" s="485"/>
      <c r="BO11" s="485"/>
      <c r="BP11" s="485"/>
      <c r="BQ11" s="485"/>
      <c r="BR11" s="485"/>
      <c r="BS11" s="485"/>
      <c r="BT11" s="485"/>
      <c r="BU11" s="485"/>
      <c r="BV11" s="485"/>
      <c r="BW11" s="485"/>
      <c r="BX11" s="485"/>
      <c r="BY11" s="485"/>
      <c r="BZ11" s="485"/>
      <c r="CA11" s="485"/>
      <c r="CB11" s="485"/>
      <c r="CC11" s="485"/>
      <c r="CD11" s="485"/>
      <c r="CE11" s="485"/>
      <c r="CF11" s="485"/>
      <c r="CG11" s="485"/>
      <c r="CH11" s="485"/>
      <c r="CI11" s="485"/>
      <c r="CJ11" s="485"/>
      <c r="CK11" s="485"/>
      <c r="CL11" s="485"/>
      <c r="CM11" s="485"/>
      <c r="CN11" s="485"/>
      <c r="CO11" s="485"/>
      <c r="CP11" s="485"/>
      <c r="CQ11" s="485"/>
      <c r="CR11" s="485"/>
      <c r="CS11" s="485"/>
      <c r="CT11" s="485"/>
      <c r="CU11" s="485"/>
      <c r="CV11" s="485"/>
      <c r="CW11" s="485"/>
      <c r="CX11" s="485"/>
      <c r="CY11" s="485"/>
      <c r="CZ11" s="485"/>
      <c r="DA11" s="485"/>
      <c r="DB11" s="485"/>
      <c r="DC11" s="330" t="s">
        <v>633</v>
      </c>
      <c r="DD11" s="330"/>
      <c r="DE11" s="330"/>
      <c r="DF11" s="214" t="s">
        <v>3</v>
      </c>
      <c r="DG11" s="214"/>
      <c r="DH11" s="214"/>
      <c r="DI11" s="214"/>
      <c r="DJ11" s="214"/>
      <c r="DK11" s="214"/>
      <c r="DL11" s="214"/>
      <c r="DM11" s="214"/>
      <c r="DN11" s="214"/>
      <c r="DO11" s="214"/>
      <c r="DP11" s="214"/>
      <c r="DQ11" s="214"/>
      <c r="DR11" s="214"/>
      <c r="DS11" s="214"/>
      <c r="DT11" s="214"/>
      <c r="ED11" s="213"/>
      <c r="EE11" s="213"/>
      <c r="EF11" s="213"/>
      <c r="EG11" s="213"/>
      <c r="EH11" s="213"/>
      <c r="EI11" s="213"/>
      <c r="EJ11" s="213"/>
      <c r="EK11" s="213"/>
      <c r="EL11" s="213"/>
      <c r="EM11" s="213"/>
      <c r="EN11" s="213"/>
      <c r="EO11" s="213"/>
      <c r="EP11" s="213"/>
      <c r="EQ11" s="213"/>
      <c r="ER11" s="213"/>
      <c r="ES11" s="213"/>
      <c r="ET11" s="213"/>
      <c r="EU11" s="213"/>
      <c r="EV11" s="213"/>
      <c r="EW11" s="213"/>
      <c r="EX11" s="213"/>
      <c r="EY11" s="213"/>
      <c r="EZ11" s="213"/>
      <c r="FA11" s="213"/>
      <c r="FB11" s="213"/>
      <c r="FC11" s="213"/>
      <c r="FD11" s="213"/>
      <c r="FE11" s="213"/>
      <c r="FF11" s="213"/>
      <c r="FG11" s="213"/>
      <c r="FH11" s="213"/>
      <c r="FI11" s="213"/>
      <c r="FJ11" s="213"/>
      <c r="FK11" s="213"/>
      <c r="FL11" s="213"/>
    </row>
    <row r="12" spans="1:168" s="4" customFormat="1" ht="18.75" x14ac:dyDescent="0.25">
      <c r="AT12" s="215" t="s">
        <v>594</v>
      </c>
      <c r="AU12" s="215"/>
      <c r="AV12" s="215"/>
      <c r="AW12" s="215"/>
      <c r="AX12" s="215"/>
      <c r="AY12" s="215"/>
      <c r="AZ12" s="215"/>
      <c r="BA12" s="215"/>
      <c r="BB12" s="330" t="s">
        <v>633</v>
      </c>
      <c r="BC12" s="330"/>
      <c r="BD12" s="330"/>
      <c r="BE12" s="215" t="s">
        <v>593</v>
      </c>
      <c r="BF12" s="215"/>
      <c r="BG12" s="215"/>
      <c r="BH12" s="215"/>
      <c r="BI12" s="215"/>
      <c r="BJ12" s="215"/>
      <c r="BK12" s="215"/>
      <c r="BL12" s="215"/>
      <c r="BM12" s="215"/>
      <c r="BN12" s="215"/>
      <c r="BO12" s="215"/>
      <c r="BP12" s="215"/>
      <c r="BQ12" s="215"/>
      <c r="BR12" s="215"/>
      <c r="BS12" s="215"/>
      <c r="BT12" s="215"/>
      <c r="BU12" s="215"/>
      <c r="BV12" s="215"/>
      <c r="BW12" s="215"/>
      <c r="BX12" s="215"/>
      <c r="BY12" s="215"/>
      <c r="BZ12" s="215"/>
      <c r="CA12" s="215"/>
      <c r="CB12" s="215"/>
      <c r="CC12" s="215"/>
      <c r="CD12" s="215"/>
      <c r="CE12" s="215"/>
      <c r="CF12" s="215"/>
      <c r="CG12" s="215"/>
      <c r="CH12" s="215"/>
      <c r="CI12" s="330" t="s">
        <v>639</v>
      </c>
      <c r="CJ12" s="330"/>
      <c r="CK12" s="330"/>
      <c r="CL12" s="215" t="s">
        <v>22</v>
      </c>
      <c r="CM12" s="215"/>
      <c r="CN12" s="215"/>
      <c r="CO12" s="215"/>
      <c r="CP12" s="215"/>
      <c r="CQ12" s="215"/>
      <c r="CR12" s="486" t="s">
        <v>674</v>
      </c>
      <c r="CS12" s="486"/>
      <c r="CT12" s="486"/>
      <c r="CU12" s="487" t="s">
        <v>592</v>
      </c>
      <c r="CV12" s="487"/>
      <c r="CW12" s="487"/>
      <c r="CX12" s="487"/>
      <c r="CY12" s="487"/>
      <c r="CZ12" s="487"/>
      <c r="DA12" s="487"/>
      <c r="DB12" s="487"/>
      <c r="DC12" s="487"/>
      <c r="DD12" s="487"/>
      <c r="DE12" s="487"/>
      <c r="DF12" s="214"/>
      <c r="DG12" s="214"/>
      <c r="DH12" s="214"/>
      <c r="DI12" s="214"/>
      <c r="DJ12" s="214"/>
      <c r="DK12" s="214"/>
      <c r="DL12" s="214"/>
      <c r="DM12" s="214"/>
      <c r="DN12" s="214"/>
      <c r="DO12" s="214"/>
      <c r="DP12" s="214"/>
      <c r="DQ12" s="214"/>
      <c r="DR12" s="214"/>
      <c r="DS12" s="214"/>
      <c r="DT12" s="214"/>
      <c r="ED12" s="213"/>
      <c r="EE12" s="213"/>
      <c r="EF12" s="213"/>
      <c r="EG12" s="206"/>
      <c r="EH12" s="206"/>
      <c r="EI12" s="206"/>
      <c r="EJ12" s="206"/>
      <c r="EK12" s="206"/>
      <c r="EL12" s="206"/>
      <c r="EM12" s="206"/>
      <c r="EN12" s="206"/>
      <c r="EO12" s="206"/>
      <c r="EP12" s="206"/>
      <c r="EQ12" s="206"/>
      <c r="ER12" s="206"/>
      <c r="ES12" s="206"/>
      <c r="ET12" s="206"/>
      <c r="EU12" s="206"/>
      <c r="EV12" s="206"/>
      <c r="EW12" s="206"/>
      <c r="EX12" s="206"/>
      <c r="EY12" s="206"/>
      <c r="EZ12" s="450" t="s">
        <v>20</v>
      </c>
      <c r="FA12" s="451"/>
      <c r="FB12" s="451"/>
      <c r="FC12" s="451"/>
      <c r="FD12" s="451"/>
      <c r="FE12" s="451"/>
      <c r="FF12" s="451"/>
      <c r="FG12" s="451"/>
      <c r="FH12" s="451"/>
      <c r="FI12" s="451"/>
      <c r="FJ12" s="451"/>
      <c r="FK12" s="451"/>
      <c r="FL12" s="452"/>
    </row>
    <row r="13" spans="1:168" ht="6.75" customHeight="1" thickBot="1" x14ac:dyDescent="0.3">
      <c r="AT13" s="212"/>
      <c r="AU13" s="212"/>
      <c r="AV13" s="212"/>
      <c r="AW13" s="212"/>
      <c r="AX13" s="212"/>
      <c r="AY13" s="212"/>
      <c r="AZ13" s="212"/>
      <c r="BA13" s="212"/>
      <c r="BB13" s="212"/>
      <c r="BC13" s="212"/>
      <c r="BD13" s="212"/>
      <c r="BE13" s="212"/>
      <c r="BF13" s="212"/>
      <c r="BG13" s="212"/>
      <c r="BH13" s="212"/>
      <c r="BI13" s="212"/>
      <c r="BJ13" s="212"/>
      <c r="BK13" s="212"/>
      <c r="BL13" s="212"/>
      <c r="BM13" s="212"/>
      <c r="BN13" s="212"/>
      <c r="BO13" s="212"/>
      <c r="BP13" s="212"/>
      <c r="BQ13" s="212"/>
      <c r="BR13" s="212"/>
      <c r="BS13" s="212"/>
      <c r="BT13" s="212"/>
      <c r="BU13" s="212"/>
      <c r="BV13" s="212"/>
      <c r="BW13" s="212"/>
      <c r="BX13" s="212"/>
      <c r="BY13" s="212"/>
      <c r="BZ13" s="212"/>
      <c r="CA13" s="212"/>
      <c r="CB13" s="212"/>
      <c r="CC13" s="212"/>
      <c r="CD13" s="212"/>
      <c r="CE13" s="212"/>
      <c r="CF13" s="212"/>
      <c r="CG13" s="212"/>
      <c r="CH13" s="212"/>
      <c r="CI13" s="212"/>
      <c r="CJ13" s="212"/>
      <c r="CK13" s="212"/>
      <c r="CL13" s="212"/>
      <c r="CM13" s="212"/>
      <c r="CN13" s="212"/>
      <c r="CO13" s="212"/>
      <c r="CP13" s="212"/>
      <c r="CQ13" s="212"/>
      <c r="CR13" s="212"/>
      <c r="CS13" s="212"/>
      <c r="CT13" s="212"/>
      <c r="CU13" s="212"/>
      <c r="CV13" s="212"/>
      <c r="CW13" s="212"/>
      <c r="CX13" s="212"/>
      <c r="CY13" s="212"/>
      <c r="CZ13" s="212"/>
      <c r="DA13" s="212"/>
      <c r="DB13" s="212"/>
      <c r="DC13" s="212"/>
      <c r="DD13" s="212"/>
      <c r="DE13" s="212"/>
      <c r="DF13" s="212"/>
      <c r="DG13" s="212"/>
      <c r="DH13" s="212"/>
      <c r="DI13" s="212"/>
      <c r="DJ13" s="212"/>
      <c r="DK13" s="212"/>
      <c r="DL13" s="212"/>
      <c r="DM13" s="212"/>
      <c r="DN13" s="212"/>
      <c r="DO13" s="212"/>
      <c r="DP13" s="212"/>
      <c r="DQ13" s="212"/>
      <c r="DR13" s="212"/>
      <c r="DS13" s="212"/>
      <c r="DT13" s="212"/>
      <c r="EG13" s="206"/>
      <c r="EH13" s="206"/>
      <c r="EI13" s="206"/>
      <c r="EJ13" s="206"/>
      <c r="EK13" s="206"/>
      <c r="EL13" s="206"/>
      <c r="EM13" s="206"/>
      <c r="EN13" s="206"/>
      <c r="EO13" s="206"/>
      <c r="EP13" s="206"/>
      <c r="EQ13" s="206"/>
      <c r="ER13" s="206"/>
      <c r="ES13" s="206"/>
      <c r="ET13" s="206"/>
      <c r="EU13" s="206"/>
      <c r="EV13" s="206"/>
      <c r="EW13" s="206"/>
      <c r="EX13" s="206"/>
      <c r="EY13" s="206"/>
      <c r="EZ13" s="453"/>
      <c r="FA13" s="454"/>
      <c r="FB13" s="454"/>
      <c r="FC13" s="454"/>
      <c r="FD13" s="454"/>
      <c r="FE13" s="454"/>
      <c r="FF13" s="454"/>
      <c r="FG13" s="454"/>
      <c r="FH13" s="454"/>
      <c r="FI13" s="454"/>
      <c r="FJ13" s="454"/>
      <c r="FK13" s="454"/>
      <c r="FL13" s="455"/>
    </row>
    <row r="14" spans="1:168" ht="12.75" customHeight="1" x14ac:dyDescent="0.25">
      <c r="A14" s="257"/>
      <c r="B14" s="257"/>
      <c r="C14" s="257"/>
      <c r="D14" s="257"/>
      <c r="E14" s="257"/>
      <c r="F14" s="257"/>
      <c r="G14" s="257"/>
      <c r="H14" s="257"/>
      <c r="I14" s="257"/>
      <c r="J14" s="257"/>
      <c r="K14" s="257"/>
      <c r="L14" s="257"/>
      <c r="M14" s="257"/>
      <c r="N14" s="257"/>
      <c r="O14" s="257"/>
      <c r="P14" s="257"/>
      <c r="Q14" s="257"/>
      <c r="R14" s="257"/>
      <c r="S14" s="257"/>
      <c r="T14" s="257"/>
      <c r="U14" s="257"/>
      <c r="V14" s="257"/>
      <c r="W14" s="257"/>
      <c r="X14" s="257"/>
      <c r="Y14" s="257"/>
      <c r="Z14" s="257"/>
      <c r="AA14" s="257"/>
      <c r="AB14" s="257"/>
      <c r="AC14" s="257"/>
      <c r="AD14" s="257"/>
      <c r="AE14" s="257"/>
      <c r="AF14" s="257"/>
      <c r="AG14" s="257"/>
      <c r="AH14" s="257"/>
      <c r="AI14" s="257"/>
      <c r="AJ14" s="257"/>
      <c r="AK14" s="257"/>
      <c r="AL14" s="257"/>
      <c r="AM14" s="257"/>
      <c r="AN14" s="257"/>
      <c r="AO14" s="257"/>
      <c r="AP14" s="257"/>
      <c r="AQ14" s="257"/>
      <c r="AR14" s="257"/>
      <c r="AS14" s="257"/>
      <c r="AT14" s="265"/>
      <c r="AU14" s="265"/>
      <c r="AV14" s="265"/>
      <c r="AW14" s="265"/>
      <c r="AX14" s="265"/>
      <c r="AY14" s="265"/>
      <c r="AZ14" s="265"/>
      <c r="BA14" s="265"/>
      <c r="BB14" s="265"/>
      <c r="BC14" s="265"/>
      <c r="BD14" s="265"/>
      <c r="BE14" s="265"/>
      <c r="BF14" s="265"/>
      <c r="BG14" s="474" t="s">
        <v>33</v>
      </c>
      <c r="BH14" s="474"/>
      <c r="BI14" s="474"/>
      <c r="BJ14" s="474"/>
      <c r="BK14" s="474"/>
      <c r="BL14" s="474"/>
      <c r="BM14" s="474"/>
      <c r="BN14" s="474"/>
      <c r="BO14" s="474"/>
      <c r="BP14" s="474"/>
      <c r="BQ14" s="474"/>
      <c r="BR14" s="474"/>
      <c r="BS14" s="331"/>
      <c r="BT14" s="331"/>
      <c r="BU14" s="332" t="s">
        <v>19</v>
      </c>
      <c r="BV14" s="332"/>
      <c r="BW14" s="8"/>
      <c r="BX14" s="331"/>
      <c r="BY14" s="331"/>
      <c r="BZ14" s="331"/>
      <c r="CA14" s="331"/>
      <c r="CB14" s="331"/>
      <c r="CC14" s="331"/>
      <c r="CD14" s="331"/>
      <c r="CE14" s="331"/>
      <c r="CF14" s="331"/>
      <c r="CG14" s="331"/>
      <c r="CH14" s="331"/>
      <c r="CI14" s="331"/>
      <c r="CJ14" s="331"/>
      <c r="CK14" s="331"/>
      <c r="CL14" s="331"/>
      <c r="CM14" s="332">
        <v>20</v>
      </c>
      <c r="CN14" s="332"/>
      <c r="CO14" s="332"/>
      <c r="CP14" s="333"/>
      <c r="CQ14" s="333"/>
      <c r="CR14" s="333"/>
      <c r="CS14" s="8" t="s">
        <v>591</v>
      </c>
      <c r="CT14" s="8"/>
      <c r="CU14" s="8"/>
      <c r="CV14" s="8"/>
      <c r="CW14" s="8"/>
      <c r="CX14" s="8"/>
      <c r="CY14" s="265"/>
      <c r="CZ14" s="265"/>
      <c r="DA14" s="265"/>
      <c r="DB14" s="265"/>
      <c r="DC14" s="265"/>
      <c r="DD14" s="265"/>
      <c r="DE14" s="265"/>
      <c r="DF14" s="265"/>
      <c r="DG14" s="265"/>
      <c r="DH14" s="265"/>
      <c r="DI14" s="265"/>
      <c r="DJ14" s="265"/>
      <c r="DK14" s="265"/>
      <c r="DL14" s="265"/>
      <c r="DM14" s="265"/>
      <c r="DN14" s="265"/>
      <c r="DO14" s="265"/>
      <c r="DP14" s="265"/>
      <c r="DQ14" s="265"/>
      <c r="DR14" s="265"/>
      <c r="DS14" s="265"/>
      <c r="DT14" s="265"/>
      <c r="DU14" s="257"/>
      <c r="DV14" s="257"/>
      <c r="DW14" s="257"/>
      <c r="DX14" s="257"/>
      <c r="DY14" s="257"/>
      <c r="DZ14" s="257"/>
      <c r="EA14" s="257"/>
      <c r="EB14" s="257"/>
      <c r="EC14" s="257"/>
      <c r="ED14" s="257"/>
      <c r="EE14" s="257"/>
      <c r="EF14" s="257"/>
      <c r="EG14" s="8"/>
      <c r="EH14" s="8"/>
      <c r="EI14" s="8"/>
      <c r="EJ14" s="8"/>
      <c r="EK14" s="8"/>
      <c r="EL14" s="8"/>
      <c r="EM14" s="8"/>
      <c r="EN14" s="8"/>
      <c r="EO14" s="8"/>
      <c r="EP14" s="8"/>
      <c r="EQ14" s="8"/>
      <c r="ER14" s="8"/>
      <c r="ES14" s="8"/>
      <c r="ET14" s="8"/>
      <c r="EU14" s="8"/>
      <c r="EV14" s="8"/>
      <c r="EW14" s="8"/>
      <c r="EX14" s="266" t="s">
        <v>23</v>
      </c>
      <c r="EY14" s="8"/>
      <c r="EZ14" s="470"/>
      <c r="FA14" s="471"/>
      <c r="FB14" s="471"/>
      <c r="FC14" s="471"/>
      <c r="FD14" s="471"/>
      <c r="FE14" s="471"/>
      <c r="FF14" s="471"/>
      <c r="FG14" s="471"/>
      <c r="FH14" s="471"/>
      <c r="FI14" s="471"/>
      <c r="FJ14" s="471"/>
      <c r="FK14" s="471"/>
      <c r="FL14" s="472"/>
    </row>
    <row r="15" spans="1:168" ht="18" customHeight="1" x14ac:dyDescent="0.2">
      <c r="A15" s="332" t="s">
        <v>26</v>
      </c>
      <c r="B15" s="332"/>
      <c r="C15" s="332"/>
      <c r="D15" s="332"/>
      <c r="E15" s="332"/>
      <c r="F15" s="332"/>
      <c r="G15" s="332"/>
      <c r="H15" s="332"/>
      <c r="I15" s="332"/>
      <c r="J15" s="332"/>
      <c r="K15" s="332"/>
      <c r="L15" s="332"/>
      <c r="M15" s="332"/>
      <c r="N15" s="332"/>
      <c r="O15" s="332"/>
      <c r="P15" s="332"/>
      <c r="Q15" s="332"/>
      <c r="R15" s="332"/>
      <c r="S15" s="332"/>
      <c r="T15" s="332"/>
      <c r="U15" s="332"/>
      <c r="V15" s="332"/>
      <c r="W15" s="332"/>
      <c r="X15" s="332"/>
      <c r="Y15" s="332"/>
      <c r="Z15" s="332"/>
      <c r="AA15" s="332"/>
      <c r="AB15" s="8"/>
      <c r="AC15" s="8"/>
      <c r="AD15" s="8"/>
      <c r="AE15" s="8"/>
      <c r="AF15" s="8"/>
      <c r="AG15" s="8"/>
      <c r="AH15" s="8"/>
      <c r="AI15" s="8"/>
      <c r="AJ15" s="8"/>
      <c r="AK15" s="8"/>
      <c r="AL15" s="8"/>
      <c r="AM15" s="8"/>
      <c r="AN15" s="8"/>
      <c r="AO15" s="8"/>
      <c r="AP15" s="8"/>
      <c r="AQ15" s="8"/>
      <c r="AR15" s="8"/>
      <c r="AS15" s="8"/>
      <c r="AT15" s="8"/>
      <c r="AU15" s="8"/>
      <c r="AV15" s="8"/>
      <c r="AW15" s="8"/>
      <c r="AX15" s="8"/>
      <c r="AY15" s="8"/>
      <c r="AZ15" s="8"/>
      <c r="BA15" s="8"/>
      <c r="BB15" s="8"/>
      <c r="BC15" s="8"/>
      <c r="BD15" s="8"/>
      <c r="BE15" s="8"/>
      <c r="BF15" s="8"/>
      <c r="BG15" s="8"/>
      <c r="BH15" s="8"/>
      <c r="BI15" s="8"/>
      <c r="BJ15" s="8"/>
      <c r="BK15" s="8"/>
      <c r="BL15" s="8"/>
      <c r="BM15" s="8"/>
      <c r="BN15" s="8"/>
      <c r="BO15" s="8"/>
      <c r="BP15" s="8"/>
      <c r="BQ15" s="8"/>
      <c r="BR15" s="8"/>
      <c r="BS15" s="8"/>
      <c r="BT15" s="8"/>
      <c r="BU15" s="8"/>
      <c r="BV15" s="8"/>
      <c r="BW15" s="8"/>
      <c r="BX15" s="8"/>
      <c r="BY15" s="8"/>
      <c r="BZ15" s="8"/>
      <c r="CA15" s="8"/>
      <c r="CB15" s="8"/>
      <c r="CC15" s="8"/>
      <c r="CD15" s="8"/>
      <c r="CE15" s="8"/>
      <c r="CF15" s="8"/>
      <c r="CG15" s="8"/>
      <c r="CH15" s="8"/>
      <c r="CI15" s="8"/>
      <c r="CJ15" s="8"/>
      <c r="CK15" s="8"/>
      <c r="CL15" s="8"/>
      <c r="CM15" s="8"/>
      <c r="CN15" s="8"/>
      <c r="CO15" s="8"/>
      <c r="CP15" s="8"/>
      <c r="CQ15" s="8"/>
      <c r="CR15" s="8"/>
      <c r="CS15" s="8"/>
      <c r="CT15" s="8"/>
      <c r="CU15" s="8"/>
      <c r="CV15" s="8"/>
      <c r="CW15" s="8"/>
      <c r="CX15" s="8"/>
      <c r="CY15" s="8"/>
      <c r="CZ15" s="8"/>
      <c r="DA15" s="8"/>
      <c r="DB15" s="8"/>
      <c r="DC15" s="8"/>
      <c r="DD15" s="8"/>
      <c r="DE15" s="8"/>
      <c r="DF15" s="8"/>
      <c r="DG15" s="8"/>
      <c r="DH15" s="8"/>
      <c r="DI15" s="8"/>
      <c r="DJ15" s="8"/>
      <c r="DK15" s="8"/>
      <c r="DL15" s="8"/>
      <c r="DM15" s="8"/>
      <c r="DN15" s="8"/>
      <c r="DO15" s="8"/>
      <c r="DP15" s="8"/>
      <c r="DQ15" s="8"/>
      <c r="DR15" s="8"/>
      <c r="DS15" s="8"/>
      <c r="DT15" s="8"/>
      <c r="DU15" s="8"/>
      <c r="DV15" s="8"/>
      <c r="DW15" s="8"/>
      <c r="DX15" s="8"/>
      <c r="DY15" s="8"/>
      <c r="DZ15" s="8"/>
      <c r="EA15" s="8"/>
      <c r="EB15" s="8"/>
      <c r="EC15" s="8"/>
      <c r="ED15" s="8"/>
      <c r="EE15" s="8"/>
      <c r="EF15" s="8"/>
      <c r="EG15" s="8"/>
      <c r="EH15" s="8"/>
      <c r="EI15" s="8"/>
      <c r="EJ15" s="8"/>
      <c r="EK15" s="8"/>
      <c r="EL15" s="8"/>
      <c r="EM15" s="8"/>
      <c r="EN15" s="8"/>
      <c r="EO15" s="8"/>
      <c r="EP15" s="8"/>
      <c r="EQ15" s="8"/>
      <c r="ER15" s="8"/>
      <c r="ES15" s="8"/>
      <c r="ET15" s="8"/>
      <c r="EU15" s="8"/>
      <c r="EV15" s="8"/>
      <c r="EW15" s="8"/>
      <c r="EX15" s="266" t="s">
        <v>24</v>
      </c>
      <c r="EY15" s="8"/>
      <c r="EZ15" s="467"/>
      <c r="FA15" s="468"/>
      <c r="FB15" s="468"/>
      <c r="FC15" s="468"/>
      <c r="FD15" s="468"/>
      <c r="FE15" s="468"/>
      <c r="FF15" s="468"/>
      <c r="FG15" s="468"/>
      <c r="FH15" s="468"/>
      <c r="FI15" s="468"/>
      <c r="FJ15" s="468"/>
      <c r="FK15" s="468"/>
      <c r="FL15" s="469"/>
    </row>
    <row r="16" spans="1:168" ht="11.25" customHeight="1" x14ac:dyDescent="0.2">
      <c r="A16" s="8"/>
      <c r="B16" s="332" t="s">
        <v>626</v>
      </c>
      <c r="C16" s="473"/>
      <c r="D16" s="473"/>
      <c r="E16" s="473"/>
      <c r="F16" s="473"/>
      <c r="G16" s="473"/>
      <c r="H16" s="473"/>
      <c r="I16" s="473"/>
      <c r="J16" s="473"/>
      <c r="K16" s="473"/>
      <c r="L16" s="473"/>
      <c r="M16" s="473"/>
      <c r="N16" s="473"/>
      <c r="O16" s="473"/>
      <c r="P16" s="473"/>
      <c r="Q16" s="473"/>
      <c r="R16" s="473"/>
      <c r="S16" s="473"/>
      <c r="T16" s="473"/>
      <c r="U16" s="473"/>
      <c r="V16" s="473"/>
      <c r="W16" s="473"/>
      <c r="X16" s="473"/>
      <c r="Y16" s="473"/>
      <c r="Z16" s="473"/>
      <c r="AA16" s="473"/>
      <c r="AB16" s="473"/>
      <c r="AC16" s="473"/>
      <c r="AD16" s="473"/>
      <c r="AE16" s="473"/>
      <c r="AF16" s="473"/>
      <c r="AG16" s="473"/>
      <c r="AH16" s="473"/>
      <c r="AI16" s="473"/>
      <c r="AJ16" s="473"/>
      <c r="AK16" s="473"/>
      <c r="AL16" s="473"/>
      <c r="AM16" s="473"/>
      <c r="AN16" s="473"/>
      <c r="AO16" s="473"/>
      <c r="AP16" s="473"/>
      <c r="AQ16" s="473"/>
      <c r="AR16" s="473"/>
      <c r="AS16" s="473"/>
      <c r="AT16" s="473"/>
      <c r="AU16" s="473"/>
      <c r="AV16" s="473"/>
      <c r="AW16" s="473"/>
      <c r="AX16" s="473"/>
      <c r="AY16" s="473"/>
      <c r="AZ16" s="473"/>
      <c r="BA16" s="473"/>
      <c r="BB16" s="473"/>
      <c r="BC16" s="473"/>
      <c r="BD16" s="473"/>
      <c r="BE16" s="473"/>
      <c r="BF16" s="473"/>
      <c r="BG16" s="473"/>
      <c r="BH16" s="473"/>
      <c r="BI16" s="473"/>
      <c r="BJ16" s="473"/>
      <c r="BK16" s="473"/>
      <c r="BL16" s="473"/>
      <c r="BM16" s="473"/>
      <c r="BN16" s="473"/>
      <c r="BO16" s="473"/>
      <c r="BP16" s="473"/>
      <c r="BQ16" s="473"/>
      <c r="BR16" s="473"/>
      <c r="BS16" s="473"/>
      <c r="BT16" s="473"/>
      <c r="BU16" s="473"/>
      <c r="BV16" s="473"/>
      <c r="BW16" s="473"/>
      <c r="BX16" s="473"/>
      <c r="BY16" s="473"/>
      <c r="BZ16" s="473"/>
      <c r="CA16" s="473"/>
      <c r="CB16" s="473"/>
      <c r="CC16" s="473"/>
      <c r="CD16" s="473"/>
      <c r="CE16" s="473"/>
      <c r="CF16" s="473"/>
      <c r="CG16" s="473"/>
      <c r="CH16" s="473"/>
      <c r="CI16" s="473"/>
      <c r="CJ16" s="473"/>
      <c r="CK16" s="473"/>
      <c r="CL16" s="473"/>
      <c r="CM16" s="473"/>
      <c r="CN16" s="473"/>
      <c r="CO16" s="473"/>
      <c r="CP16" s="473"/>
      <c r="CQ16" s="473"/>
      <c r="CR16" s="473"/>
      <c r="CS16" s="473"/>
      <c r="CT16" s="473"/>
      <c r="CU16" s="473"/>
      <c r="CV16" s="473"/>
      <c r="CW16" s="473"/>
      <c r="CX16" s="473"/>
      <c r="CY16" s="473"/>
      <c r="CZ16" s="473"/>
      <c r="DA16" s="473"/>
      <c r="DB16" s="473"/>
      <c r="DC16" s="473"/>
      <c r="DD16" s="473"/>
      <c r="DE16" s="473"/>
      <c r="DF16" s="473"/>
      <c r="DG16" s="473"/>
      <c r="DH16" s="473"/>
      <c r="DI16" s="473"/>
      <c r="DJ16" s="473"/>
      <c r="DK16" s="473"/>
      <c r="DL16" s="473"/>
      <c r="DM16" s="473"/>
      <c r="DN16" s="473"/>
      <c r="DO16" s="473"/>
      <c r="DP16" s="473"/>
      <c r="DQ16" s="473"/>
      <c r="DR16" s="473"/>
      <c r="DS16" s="473"/>
      <c r="DT16" s="473"/>
      <c r="DU16" s="473"/>
      <c r="DV16" s="473"/>
      <c r="DW16" s="473"/>
      <c r="DX16" s="8"/>
      <c r="DY16" s="8"/>
      <c r="DZ16" s="8"/>
      <c r="EA16" s="8"/>
      <c r="EB16" s="8"/>
      <c r="EC16" s="8"/>
      <c r="ED16" s="8"/>
      <c r="EE16" s="8"/>
      <c r="EF16" s="8"/>
      <c r="EG16" s="8"/>
      <c r="EH16" s="8"/>
      <c r="EI16" s="8"/>
      <c r="EJ16" s="8"/>
      <c r="EK16" s="8"/>
      <c r="EL16" s="8"/>
      <c r="EM16" s="8"/>
      <c r="EN16" s="8"/>
      <c r="EO16" s="8"/>
      <c r="EP16" s="8"/>
      <c r="EQ16" s="8"/>
      <c r="ER16" s="8"/>
      <c r="ES16" s="8"/>
      <c r="ET16" s="8"/>
      <c r="EU16" s="8"/>
      <c r="EV16" s="8"/>
      <c r="EW16" s="8"/>
      <c r="EX16" s="266" t="s">
        <v>25</v>
      </c>
      <c r="EY16" s="8"/>
      <c r="EZ16" s="467" t="s">
        <v>624</v>
      </c>
      <c r="FA16" s="468"/>
      <c r="FB16" s="468"/>
      <c r="FC16" s="468"/>
      <c r="FD16" s="468"/>
      <c r="FE16" s="468"/>
      <c r="FF16" s="468"/>
      <c r="FG16" s="468"/>
      <c r="FH16" s="468"/>
      <c r="FI16" s="468"/>
      <c r="FJ16" s="468"/>
      <c r="FK16" s="468"/>
      <c r="FL16" s="469"/>
    </row>
    <row r="17" spans="1:175" ht="10.5" customHeight="1" x14ac:dyDescent="0.2">
      <c r="A17" s="8"/>
      <c r="B17" s="8"/>
      <c r="C17" s="8"/>
      <c r="D17" s="8"/>
      <c r="E17" s="8"/>
      <c r="F17" s="8"/>
      <c r="G17" s="8"/>
      <c r="H17" s="8"/>
      <c r="I17" s="8"/>
      <c r="J17" s="8"/>
      <c r="K17" s="8"/>
      <c r="L17" s="8"/>
      <c r="M17" s="8"/>
      <c r="N17" s="8"/>
      <c r="O17" s="8"/>
      <c r="P17" s="8"/>
      <c r="Q17" s="8"/>
      <c r="R17" s="8"/>
      <c r="S17" s="8"/>
      <c r="T17" s="8"/>
      <c r="U17" s="8"/>
      <c r="V17" s="8"/>
      <c r="W17" s="8"/>
      <c r="X17" s="8"/>
      <c r="Y17" s="8"/>
      <c r="Z17" s="8"/>
      <c r="AA17" s="8"/>
      <c r="AB17" s="8"/>
      <c r="AC17" s="8"/>
      <c r="AD17" s="8"/>
      <c r="AE17" s="8"/>
      <c r="AF17" s="8"/>
      <c r="AG17" s="8"/>
      <c r="AH17" s="8"/>
      <c r="AI17" s="8"/>
      <c r="AJ17" s="8"/>
      <c r="AK17" s="8"/>
      <c r="AL17" s="8"/>
      <c r="AM17" s="8"/>
      <c r="AN17" s="8"/>
      <c r="AO17" s="8"/>
      <c r="AP17" s="8"/>
      <c r="AQ17" s="8"/>
      <c r="AR17" s="8"/>
      <c r="AS17" s="8"/>
      <c r="AT17" s="8"/>
      <c r="AU17" s="8"/>
      <c r="AV17" s="8"/>
      <c r="AW17" s="8"/>
      <c r="AX17" s="8"/>
      <c r="AY17" s="8"/>
      <c r="AZ17" s="8"/>
      <c r="BA17" s="8"/>
      <c r="BB17" s="8"/>
      <c r="BC17" s="8"/>
      <c r="BD17" s="8"/>
      <c r="BE17" s="8"/>
      <c r="BF17" s="8"/>
      <c r="BG17" s="8"/>
      <c r="BH17" s="8"/>
      <c r="BI17" s="8"/>
      <c r="BJ17" s="8"/>
      <c r="BK17" s="8"/>
      <c r="BL17" s="8"/>
      <c r="BM17" s="8"/>
      <c r="BN17" s="8"/>
      <c r="BO17" s="8"/>
      <c r="BP17" s="8"/>
      <c r="BQ17" s="8"/>
      <c r="BR17" s="8"/>
      <c r="BS17" s="8"/>
      <c r="BT17" s="8"/>
      <c r="BU17" s="8"/>
      <c r="BV17" s="8"/>
      <c r="BW17" s="8"/>
      <c r="BX17" s="8"/>
      <c r="BY17" s="8"/>
      <c r="BZ17" s="8"/>
      <c r="CA17" s="8"/>
      <c r="CB17" s="8"/>
      <c r="CC17" s="8"/>
      <c r="CD17" s="8"/>
      <c r="CE17" s="8"/>
      <c r="CF17" s="8"/>
      <c r="CG17" s="8"/>
      <c r="CH17" s="8"/>
      <c r="CI17" s="8"/>
      <c r="CJ17" s="8"/>
      <c r="CK17" s="8"/>
      <c r="CL17" s="8"/>
      <c r="CM17" s="8"/>
      <c r="CN17" s="8"/>
      <c r="CO17" s="8"/>
      <c r="CP17" s="8"/>
      <c r="CQ17" s="8"/>
      <c r="CR17" s="8"/>
      <c r="CS17" s="8"/>
      <c r="CT17" s="8"/>
      <c r="CU17" s="8"/>
      <c r="CV17" s="8"/>
      <c r="CW17" s="8"/>
      <c r="CX17" s="8"/>
      <c r="CY17" s="8"/>
      <c r="CZ17" s="8"/>
      <c r="DA17" s="8"/>
      <c r="DB17" s="8"/>
      <c r="DC17" s="8"/>
      <c r="DD17" s="8"/>
      <c r="DE17" s="8"/>
      <c r="DF17" s="8"/>
      <c r="DG17" s="8"/>
      <c r="DH17" s="8"/>
      <c r="DI17" s="8"/>
      <c r="DJ17" s="8"/>
      <c r="DK17" s="8"/>
      <c r="DL17" s="8"/>
      <c r="DM17" s="8"/>
      <c r="DN17" s="8"/>
      <c r="DO17" s="8"/>
      <c r="DP17" s="8"/>
      <c r="DQ17" s="8"/>
      <c r="DR17" s="8"/>
      <c r="DS17" s="8"/>
      <c r="DT17" s="8"/>
      <c r="DU17" s="8"/>
      <c r="DV17" s="8"/>
      <c r="DW17" s="8"/>
      <c r="DX17" s="8"/>
      <c r="DY17" s="8"/>
      <c r="DZ17" s="8"/>
      <c r="EA17" s="8"/>
      <c r="EB17" s="8"/>
      <c r="EC17" s="8"/>
      <c r="ED17" s="8"/>
      <c r="EE17" s="8"/>
      <c r="EF17" s="8"/>
      <c r="EG17" s="8"/>
      <c r="EH17" s="8"/>
      <c r="EI17" s="8"/>
      <c r="EJ17" s="8"/>
      <c r="EK17" s="8"/>
      <c r="EL17" s="8"/>
      <c r="EM17" s="8"/>
      <c r="EN17" s="8"/>
      <c r="EO17" s="8"/>
      <c r="EP17" s="8"/>
      <c r="EQ17" s="8"/>
      <c r="ER17" s="8"/>
      <c r="ES17" s="8"/>
      <c r="ET17" s="8"/>
      <c r="EU17" s="8"/>
      <c r="EV17" s="8"/>
      <c r="EW17" s="8"/>
      <c r="EX17" s="266" t="s">
        <v>24</v>
      </c>
      <c r="EY17" s="8"/>
      <c r="EZ17" s="467"/>
      <c r="FA17" s="468"/>
      <c r="FB17" s="468"/>
      <c r="FC17" s="468"/>
      <c r="FD17" s="468"/>
      <c r="FE17" s="468"/>
      <c r="FF17" s="468"/>
      <c r="FG17" s="468"/>
      <c r="FH17" s="468"/>
      <c r="FI17" s="468"/>
      <c r="FJ17" s="468"/>
      <c r="FK17" s="468"/>
      <c r="FL17" s="469"/>
    </row>
    <row r="18" spans="1:175" ht="12" customHeight="1" x14ac:dyDescent="0.2">
      <c r="A18" s="8"/>
      <c r="B18" s="8"/>
      <c r="C18" s="8"/>
      <c r="D18" s="8"/>
      <c r="E18" s="8"/>
      <c r="F18" s="8"/>
      <c r="G18" s="8"/>
      <c r="H18" s="8"/>
      <c r="I18" s="8"/>
      <c r="J18" s="8"/>
      <c r="K18" s="8"/>
      <c r="L18" s="8"/>
      <c r="M18" s="8"/>
      <c r="N18" s="8"/>
      <c r="O18" s="8"/>
      <c r="P18" s="8"/>
      <c r="Q18" s="8"/>
      <c r="R18" s="8"/>
      <c r="S18" s="8"/>
      <c r="T18" s="8"/>
      <c r="U18" s="8"/>
      <c r="V18" s="8"/>
      <c r="W18" s="8"/>
      <c r="X18" s="8"/>
      <c r="Y18" s="8"/>
      <c r="Z18" s="8"/>
      <c r="AA18" s="8"/>
      <c r="AB18" s="8"/>
      <c r="AC18" s="8"/>
      <c r="AD18" s="8"/>
      <c r="AE18" s="8"/>
      <c r="AF18" s="8"/>
      <c r="AG18" s="8"/>
      <c r="AH18" s="8"/>
      <c r="AI18" s="8"/>
      <c r="AJ18" s="8"/>
      <c r="AK18" s="8"/>
      <c r="AL18" s="8"/>
      <c r="AM18" s="8"/>
      <c r="AN18" s="8"/>
      <c r="AO18" s="8"/>
      <c r="AP18" s="8"/>
      <c r="AQ18" s="8"/>
      <c r="AR18" s="8"/>
      <c r="AS18" s="8"/>
      <c r="AT18" s="8"/>
      <c r="AU18" s="8"/>
      <c r="AV18" s="8"/>
      <c r="AW18" s="8"/>
      <c r="AX18" s="8"/>
      <c r="AY18" s="8"/>
      <c r="AZ18" s="8"/>
      <c r="BA18" s="8"/>
      <c r="BB18" s="8"/>
      <c r="BC18" s="8"/>
      <c r="BD18" s="8"/>
      <c r="BE18" s="8"/>
      <c r="BF18" s="8"/>
      <c r="BG18" s="8"/>
      <c r="BH18" s="8"/>
      <c r="BI18" s="8"/>
      <c r="BJ18" s="8"/>
      <c r="BK18" s="8"/>
      <c r="BL18" s="8"/>
      <c r="BM18" s="8"/>
      <c r="BN18" s="8"/>
      <c r="BO18" s="8"/>
      <c r="BP18" s="8"/>
      <c r="BQ18" s="8"/>
      <c r="BR18" s="8"/>
      <c r="BS18" s="8"/>
      <c r="BT18" s="8"/>
      <c r="BU18" s="8"/>
      <c r="BV18" s="8"/>
      <c r="BW18" s="8"/>
      <c r="BX18" s="8"/>
      <c r="BY18" s="8"/>
      <c r="BZ18" s="8"/>
      <c r="CA18" s="8"/>
      <c r="CB18" s="8"/>
      <c r="CC18" s="8"/>
      <c r="CD18" s="8"/>
      <c r="CE18" s="8"/>
      <c r="CF18" s="8"/>
      <c r="CG18" s="8"/>
      <c r="CH18" s="8"/>
      <c r="CI18" s="8"/>
      <c r="CJ18" s="8"/>
      <c r="CK18" s="8"/>
      <c r="CL18" s="8"/>
      <c r="CM18" s="8"/>
      <c r="CN18" s="8"/>
      <c r="CO18" s="8"/>
      <c r="CP18" s="8"/>
      <c r="CQ18" s="8"/>
      <c r="CR18" s="8"/>
      <c r="CS18" s="8"/>
      <c r="CT18" s="8"/>
      <c r="CU18" s="8"/>
      <c r="CV18" s="8"/>
      <c r="CW18" s="8"/>
      <c r="CX18" s="8"/>
      <c r="CY18" s="8"/>
      <c r="CZ18" s="8"/>
      <c r="DA18" s="8"/>
      <c r="DB18" s="8"/>
      <c r="DC18" s="8"/>
      <c r="DD18" s="8"/>
      <c r="DE18" s="8"/>
      <c r="DF18" s="8"/>
      <c r="DG18" s="8"/>
      <c r="DH18" s="8"/>
      <c r="DI18" s="8"/>
      <c r="DJ18" s="8"/>
      <c r="DK18" s="8"/>
      <c r="DL18" s="8"/>
      <c r="DM18" s="8"/>
      <c r="DN18" s="8"/>
      <c r="DO18" s="8"/>
      <c r="DP18" s="8"/>
      <c r="DQ18" s="8"/>
      <c r="DR18" s="8"/>
      <c r="DS18" s="8"/>
      <c r="DT18" s="8"/>
      <c r="DU18" s="8"/>
      <c r="DV18" s="8"/>
      <c r="DW18" s="8"/>
      <c r="DX18" s="8"/>
      <c r="DY18" s="8"/>
      <c r="DZ18" s="8"/>
      <c r="EA18" s="8"/>
      <c r="EB18" s="8"/>
      <c r="EC18" s="8"/>
      <c r="ED18" s="8"/>
      <c r="EE18" s="8"/>
      <c r="EF18" s="8"/>
      <c r="EG18" s="8"/>
      <c r="EH18" s="8"/>
      <c r="EI18" s="8"/>
      <c r="EJ18" s="8"/>
      <c r="EK18" s="8"/>
      <c r="EL18" s="8"/>
      <c r="EM18" s="8"/>
      <c r="EN18" s="8"/>
      <c r="EO18" s="8"/>
      <c r="EP18" s="8"/>
      <c r="EQ18" s="8"/>
      <c r="ER18" s="8"/>
      <c r="ES18" s="8"/>
      <c r="ET18" s="8"/>
      <c r="EU18" s="8"/>
      <c r="EV18" s="8"/>
      <c r="EW18" s="8"/>
      <c r="EX18" s="266" t="s">
        <v>27</v>
      </c>
      <c r="EY18" s="8"/>
      <c r="EZ18" s="467" t="s">
        <v>692</v>
      </c>
      <c r="FA18" s="468"/>
      <c r="FB18" s="468"/>
      <c r="FC18" s="468"/>
      <c r="FD18" s="468"/>
      <c r="FE18" s="468"/>
      <c r="FF18" s="468"/>
      <c r="FG18" s="468"/>
      <c r="FH18" s="468"/>
      <c r="FI18" s="468"/>
      <c r="FJ18" s="468"/>
      <c r="FK18" s="468"/>
      <c r="FL18" s="469"/>
    </row>
    <row r="19" spans="1:175" ht="27.75" customHeight="1" x14ac:dyDescent="0.2">
      <c r="A19" s="8" t="s">
        <v>31</v>
      </c>
      <c r="B19" s="8"/>
      <c r="C19" s="8"/>
      <c r="D19" s="8"/>
      <c r="E19" s="8"/>
      <c r="F19" s="8"/>
      <c r="G19" s="8"/>
      <c r="H19" s="8"/>
      <c r="I19" s="8"/>
      <c r="J19" s="8"/>
      <c r="K19" s="475" t="s">
        <v>691</v>
      </c>
      <c r="L19" s="475"/>
      <c r="M19" s="475"/>
      <c r="N19" s="475"/>
      <c r="O19" s="475"/>
      <c r="P19" s="475"/>
      <c r="Q19" s="475"/>
      <c r="R19" s="475"/>
      <c r="S19" s="475"/>
      <c r="T19" s="475"/>
      <c r="U19" s="475"/>
      <c r="V19" s="475"/>
      <c r="W19" s="475"/>
      <c r="X19" s="475"/>
      <c r="Y19" s="475"/>
      <c r="Z19" s="475"/>
      <c r="AA19" s="475"/>
      <c r="AB19" s="475"/>
      <c r="AC19" s="475"/>
      <c r="AD19" s="475"/>
      <c r="AE19" s="475"/>
      <c r="AF19" s="475"/>
      <c r="AG19" s="475"/>
      <c r="AH19" s="475"/>
      <c r="AI19" s="475"/>
      <c r="AJ19" s="475"/>
      <c r="AK19" s="475"/>
      <c r="AL19" s="475"/>
      <c r="AM19" s="475"/>
      <c r="AN19" s="475"/>
      <c r="AO19" s="475"/>
      <c r="AP19" s="475"/>
      <c r="AQ19" s="475"/>
      <c r="AR19" s="475"/>
      <c r="AS19" s="475"/>
      <c r="AT19" s="475"/>
      <c r="AU19" s="475"/>
      <c r="AV19" s="475"/>
      <c r="AW19" s="475"/>
      <c r="AX19" s="475"/>
      <c r="AY19" s="475"/>
      <c r="AZ19" s="475"/>
      <c r="BA19" s="475"/>
      <c r="BB19" s="475"/>
      <c r="BC19" s="475"/>
      <c r="BD19" s="475"/>
      <c r="BE19" s="475"/>
      <c r="BF19" s="475"/>
      <c r="BG19" s="475"/>
      <c r="BH19" s="475"/>
      <c r="BI19" s="475"/>
      <c r="BJ19" s="475"/>
      <c r="BK19" s="475"/>
      <c r="BL19" s="475"/>
      <c r="BM19" s="475"/>
      <c r="BN19" s="475"/>
      <c r="BO19" s="475"/>
      <c r="BP19" s="475"/>
      <c r="BQ19" s="475"/>
      <c r="BR19" s="475"/>
      <c r="BS19" s="475"/>
      <c r="BT19" s="475"/>
      <c r="BU19" s="475"/>
      <c r="BV19" s="475"/>
      <c r="BW19" s="475"/>
      <c r="BX19" s="475"/>
      <c r="BY19" s="475"/>
      <c r="BZ19" s="475"/>
      <c r="CA19" s="475"/>
      <c r="CB19" s="475"/>
      <c r="CC19" s="475"/>
      <c r="CD19" s="475"/>
      <c r="CE19" s="475"/>
      <c r="CF19" s="475"/>
      <c r="CG19" s="475"/>
      <c r="CH19" s="475"/>
      <c r="CI19" s="475"/>
      <c r="CJ19" s="475"/>
      <c r="CK19" s="475"/>
      <c r="CL19" s="475"/>
      <c r="CM19" s="475"/>
      <c r="CN19" s="475"/>
      <c r="CO19" s="475"/>
      <c r="CP19" s="475"/>
      <c r="CQ19" s="475"/>
      <c r="CR19" s="475"/>
      <c r="CS19" s="475"/>
      <c r="CT19" s="475"/>
      <c r="CU19" s="475"/>
      <c r="CV19" s="475"/>
      <c r="CW19" s="475"/>
      <c r="CX19" s="475"/>
      <c r="CY19" s="475"/>
      <c r="CZ19" s="475"/>
      <c r="DA19" s="475"/>
      <c r="DB19" s="475"/>
      <c r="DC19" s="475"/>
      <c r="DD19" s="475"/>
      <c r="DE19" s="475"/>
      <c r="DF19" s="475"/>
      <c r="DG19" s="475"/>
      <c r="DH19" s="475"/>
      <c r="DI19" s="475"/>
      <c r="DJ19" s="475"/>
      <c r="DK19" s="475"/>
      <c r="DL19" s="475"/>
      <c r="DM19" s="475"/>
      <c r="DN19" s="475"/>
      <c r="DO19" s="475"/>
      <c r="DP19" s="475"/>
      <c r="DQ19" s="475"/>
      <c r="DR19" s="475"/>
      <c r="DS19" s="475"/>
      <c r="DT19" s="475"/>
      <c r="DU19" s="475"/>
      <c r="DV19" s="475"/>
      <c r="DW19" s="475"/>
      <c r="DX19" s="8"/>
      <c r="DY19" s="8"/>
      <c r="DZ19" s="8"/>
      <c r="EA19" s="8"/>
      <c r="EB19" s="8"/>
      <c r="EC19" s="8"/>
      <c r="ED19" s="8"/>
      <c r="EE19" s="8"/>
      <c r="EF19" s="8"/>
      <c r="EG19" s="8"/>
      <c r="EH19" s="8"/>
      <c r="EI19" s="8"/>
      <c r="EJ19" s="8"/>
      <c r="EK19" s="8"/>
      <c r="EL19" s="8"/>
      <c r="EM19" s="8"/>
      <c r="EN19" s="8"/>
      <c r="EO19" s="8"/>
      <c r="EP19" s="8"/>
      <c r="EQ19" s="8"/>
      <c r="ER19" s="8"/>
      <c r="ES19" s="8"/>
      <c r="ET19" s="8"/>
      <c r="EU19" s="8"/>
      <c r="EV19" s="8"/>
      <c r="EW19" s="8"/>
      <c r="EX19" s="266" t="s">
        <v>28</v>
      </c>
      <c r="EY19" s="8"/>
      <c r="EZ19" s="467" t="s">
        <v>625</v>
      </c>
      <c r="FA19" s="468"/>
      <c r="FB19" s="468"/>
      <c r="FC19" s="468"/>
      <c r="FD19" s="468"/>
      <c r="FE19" s="468"/>
      <c r="FF19" s="468"/>
      <c r="FG19" s="468"/>
      <c r="FH19" s="468"/>
      <c r="FI19" s="468"/>
      <c r="FJ19" s="468"/>
      <c r="FK19" s="468"/>
      <c r="FL19" s="469"/>
    </row>
    <row r="20" spans="1:175" ht="14.25" customHeight="1" thickBot="1" x14ac:dyDescent="0.25">
      <c r="A20" s="8" t="s">
        <v>32</v>
      </c>
      <c r="B20" s="8"/>
      <c r="C20" s="8"/>
      <c r="D20" s="8"/>
      <c r="E20" s="8"/>
      <c r="F20" s="8"/>
      <c r="G20" s="8"/>
      <c r="H20" s="8"/>
      <c r="I20" s="8"/>
      <c r="J20" s="8"/>
      <c r="K20" s="8"/>
      <c r="L20" s="8"/>
      <c r="M20" s="8"/>
      <c r="N20" s="8"/>
      <c r="O20" s="8"/>
      <c r="P20" s="8"/>
      <c r="Q20" s="8"/>
      <c r="R20" s="8"/>
      <c r="S20" s="8"/>
      <c r="T20" s="8"/>
      <c r="U20" s="8"/>
      <c r="V20" s="8"/>
      <c r="W20" s="8"/>
      <c r="X20" s="8"/>
      <c r="Y20" s="8"/>
      <c r="Z20" s="8"/>
      <c r="AA20" s="8"/>
      <c r="AB20" s="8"/>
      <c r="AC20" s="8"/>
      <c r="AD20" s="8"/>
      <c r="AE20" s="8"/>
      <c r="AF20" s="8"/>
      <c r="AG20" s="8"/>
      <c r="AH20" s="8"/>
      <c r="AI20" s="8"/>
      <c r="AJ20" s="8"/>
      <c r="AK20" s="8"/>
      <c r="AL20" s="8"/>
      <c r="AM20" s="8"/>
      <c r="AN20" s="8"/>
      <c r="AO20" s="8"/>
      <c r="AP20" s="8"/>
      <c r="AQ20" s="8"/>
      <c r="AR20" s="8"/>
      <c r="AS20" s="8"/>
      <c r="AT20" s="8"/>
      <c r="AU20" s="8"/>
      <c r="AV20" s="8"/>
      <c r="AW20" s="8"/>
      <c r="AX20" s="8"/>
      <c r="AY20" s="8"/>
      <c r="AZ20" s="8"/>
      <c r="BA20" s="8"/>
      <c r="BB20" s="8"/>
      <c r="BC20" s="8"/>
      <c r="BD20" s="8"/>
      <c r="BE20" s="8"/>
      <c r="BF20" s="8"/>
      <c r="BG20" s="8"/>
      <c r="BH20" s="8"/>
      <c r="BI20" s="8"/>
      <c r="BJ20" s="8"/>
      <c r="BK20" s="8"/>
      <c r="BL20" s="8"/>
      <c r="BM20" s="8"/>
      <c r="BN20" s="8"/>
      <c r="BO20" s="8"/>
      <c r="BP20" s="8"/>
      <c r="BQ20" s="8"/>
      <c r="BR20" s="8"/>
      <c r="BS20" s="8"/>
      <c r="BT20" s="8"/>
      <c r="BU20" s="8"/>
      <c r="BV20" s="8"/>
      <c r="BW20" s="8"/>
      <c r="BX20" s="8"/>
      <c r="BY20" s="8"/>
      <c r="BZ20" s="8"/>
      <c r="CA20" s="8"/>
      <c r="CB20" s="8"/>
      <c r="CC20" s="8"/>
      <c r="CD20" s="8"/>
      <c r="CE20" s="8"/>
      <c r="CF20" s="8"/>
      <c r="CG20" s="8"/>
      <c r="CH20" s="8"/>
      <c r="CI20" s="8"/>
      <c r="CJ20" s="8"/>
      <c r="CK20" s="8"/>
      <c r="CL20" s="8"/>
      <c r="CM20" s="8"/>
      <c r="CN20" s="8"/>
      <c r="CO20" s="8"/>
      <c r="CP20" s="8"/>
      <c r="CQ20" s="8"/>
      <c r="CR20" s="8"/>
      <c r="CS20" s="8"/>
      <c r="CT20" s="8"/>
      <c r="CU20" s="8"/>
      <c r="CV20" s="8"/>
      <c r="CW20" s="8"/>
      <c r="CX20" s="8"/>
      <c r="CY20" s="8"/>
      <c r="CZ20" s="8"/>
      <c r="DA20" s="8"/>
      <c r="DB20" s="8"/>
      <c r="DC20" s="8"/>
      <c r="DD20" s="8"/>
      <c r="DE20" s="8"/>
      <c r="DF20" s="8"/>
      <c r="DG20" s="8"/>
      <c r="DH20" s="8"/>
      <c r="DI20" s="8"/>
      <c r="DJ20" s="8"/>
      <c r="DK20" s="8"/>
      <c r="DL20" s="8"/>
      <c r="DM20" s="8"/>
      <c r="DN20" s="8"/>
      <c r="DO20" s="8"/>
      <c r="DP20" s="8"/>
      <c r="DQ20" s="8"/>
      <c r="DR20" s="8"/>
      <c r="DS20" s="8"/>
      <c r="DT20" s="8"/>
      <c r="DU20" s="8"/>
      <c r="DV20" s="8"/>
      <c r="DW20" s="8"/>
      <c r="DX20" s="8"/>
      <c r="DY20" s="8"/>
      <c r="DZ20" s="8"/>
      <c r="EA20" s="8"/>
      <c r="EB20" s="8"/>
      <c r="EC20" s="8"/>
      <c r="ED20" s="8"/>
      <c r="EE20" s="8"/>
      <c r="EF20" s="8"/>
      <c r="EG20" s="8"/>
      <c r="EH20" s="8"/>
      <c r="EI20" s="8"/>
      <c r="EJ20" s="8"/>
      <c r="EK20" s="8"/>
      <c r="EL20" s="8"/>
      <c r="EM20" s="8"/>
      <c r="EN20" s="8"/>
      <c r="EO20" s="8"/>
      <c r="EP20" s="8"/>
      <c r="EQ20" s="8"/>
      <c r="ER20" s="8"/>
      <c r="ES20" s="8"/>
      <c r="ET20" s="8"/>
      <c r="EU20" s="8"/>
      <c r="EV20" s="8"/>
      <c r="EW20" s="8"/>
      <c r="EX20" s="266" t="s">
        <v>29</v>
      </c>
      <c r="EY20" s="8"/>
      <c r="EZ20" s="478" t="s">
        <v>30</v>
      </c>
      <c r="FA20" s="479"/>
      <c r="FB20" s="479"/>
      <c r="FC20" s="479"/>
      <c r="FD20" s="479"/>
      <c r="FE20" s="479"/>
      <c r="FF20" s="479"/>
      <c r="FG20" s="479"/>
      <c r="FH20" s="479"/>
      <c r="FI20" s="479"/>
      <c r="FJ20" s="479"/>
      <c r="FK20" s="479"/>
      <c r="FL20" s="480"/>
    </row>
    <row r="21" spans="1:175" ht="1.5" customHeight="1" x14ac:dyDescent="0.2">
      <c r="A21" s="8"/>
      <c r="B21" s="8"/>
      <c r="C21" s="8"/>
      <c r="D21" s="8"/>
      <c r="E21" s="8"/>
      <c r="F21" s="8"/>
      <c r="G21" s="8"/>
      <c r="H21" s="8"/>
      <c r="I21" s="8"/>
      <c r="J21" s="8"/>
      <c r="K21" s="8"/>
      <c r="L21" s="8"/>
      <c r="M21" s="8"/>
      <c r="N21" s="8"/>
      <c r="O21" s="8"/>
      <c r="P21" s="8"/>
      <c r="Q21" s="8"/>
      <c r="R21" s="8"/>
      <c r="S21" s="8"/>
      <c r="T21" s="8"/>
      <c r="U21" s="8"/>
      <c r="V21" s="8"/>
      <c r="W21" s="8"/>
      <c r="X21" s="8"/>
      <c r="Y21" s="8"/>
      <c r="Z21" s="8"/>
      <c r="AA21" s="8"/>
      <c r="AB21" s="8"/>
      <c r="AC21" s="8"/>
      <c r="AD21" s="8"/>
      <c r="AE21" s="8"/>
      <c r="AF21" s="8"/>
      <c r="AG21" s="8"/>
      <c r="AH21" s="8"/>
      <c r="AI21" s="8"/>
      <c r="AJ21" s="8"/>
      <c r="AK21" s="8"/>
      <c r="AL21" s="8"/>
      <c r="AM21" s="8"/>
      <c r="AN21" s="8"/>
      <c r="AO21" s="8"/>
      <c r="AP21" s="8"/>
      <c r="AQ21" s="8"/>
      <c r="AR21" s="8"/>
      <c r="AS21" s="8"/>
      <c r="AT21" s="8"/>
      <c r="AU21" s="8"/>
      <c r="AV21" s="8"/>
      <c r="AW21" s="8"/>
      <c r="AX21" s="8"/>
      <c r="AY21" s="8"/>
      <c r="AZ21" s="8"/>
      <c r="BA21" s="8"/>
      <c r="BB21" s="8"/>
      <c r="BC21" s="8"/>
      <c r="BD21" s="8"/>
      <c r="BE21" s="8"/>
      <c r="BF21" s="8"/>
      <c r="BG21" s="8"/>
      <c r="BH21" s="8"/>
      <c r="BI21" s="8"/>
      <c r="BJ21" s="8"/>
      <c r="BK21" s="8"/>
      <c r="BL21" s="8"/>
      <c r="BM21" s="8"/>
      <c r="BN21" s="8"/>
      <c r="BO21" s="8"/>
      <c r="BP21" s="8"/>
      <c r="BQ21" s="8"/>
      <c r="BR21" s="8"/>
      <c r="BS21" s="8"/>
      <c r="BT21" s="8"/>
      <c r="BU21" s="8"/>
      <c r="BV21" s="8"/>
      <c r="BW21" s="8"/>
      <c r="BX21" s="8"/>
      <c r="BY21" s="8"/>
      <c r="BZ21" s="8"/>
      <c r="CA21" s="8"/>
      <c r="CB21" s="8"/>
      <c r="CC21" s="8"/>
      <c r="CD21" s="8"/>
      <c r="CE21" s="8"/>
      <c r="CF21" s="8"/>
      <c r="CG21" s="8"/>
      <c r="CH21" s="8"/>
      <c r="CI21" s="8"/>
      <c r="CJ21" s="8"/>
      <c r="CK21" s="8"/>
      <c r="CL21" s="8"/>
      <c r="CM21" s="8"/>
      <c r="CN21" s="8"/>
      <c r="CO21" s="8"/>
      <c r="CP21" s="8"/>
      <c r="CQ21" s="8"/>
      <c r="CR21" s="8"/>
      <c r="CS21" s="8"/>
      <c r="CT21" s="8"/>
      <c r="CU21" s="8"/>
      <c r="CV21" s="8"/>
      <c r="CW21" s="8"/>
      <c r="CX21" s="8"/>
      <c r="CY21" s="8"/>
      <c r="CZ21" s="8"/>
      <c r="DA21" s="8"/>
      <c r="DB21" s="8"/>
      <c r="DC21" s="8"/>
      <c r="DD21" s="8"/>
      <c r="DE21" s="8"/>
      <c r="DF21" s="8"/>
      <c r="DG21" s="8"/>
      <c r="DH21" s="8"/>
      <c r="DI21" s="8"/>
      <c r="DJ21" s="8"/>
      <c r="DK21" s="8"/>
      <c r="DL21" s="8"/>
      <c r="DM21" s="8"/>
      <c r="DN21" s="8"/>
      <c r="DO21" s="8"/>
      <c r="DP21" s="8"/>
      <c r="DQ21" s="8"/>
      <c r="DR21" s="8"/>
      <c r="DS21" s="8"/>
      <c r="DT21" s="8"/>
      <c r="DU21" s="8"/>
      <c r="DV21" s="8"/>
      <c r="DW21" s="8"/>
      <c r="DX21" s="8"/>
      <c r="DY21" s="8"/>
      <c r="DZ21" s="8"/>
      <c r="EA21" s="8"/>
      <c r="EB21" s="8"/>
      <c r="EC21" s="8"/>
      <c r="ED21" s="8"/>
      <c r="EE21" s="8"/>
      <c r="EF21" s="8"/>
      <c r="EG21" s="8"/>
      <c r="EH21" s="8"/>
      <c r="EI21" s="8"/>
      <c r="EJ21" s="8"/>
      <c r="EK21" s="8"/>
      <c r="EL21" s="8"/>
      <c r="EM21" s="8"/>
      <c r="EN21" s="8"/>
      <c r="EO21" s="8"/>
      <c r="EP21" s="8"/>
      <c r="EQ21" s="8"/>
      <c r="ER21" s="8"/>
      <c r="ES21" s="8"/>
      <c r="ET21" s="8"/>
      <c r="EU21" s="8"/>
      <c r="EV21" s="8"/>
      <c r="EW21" s="8"/>
      <c r="EX21" s="8"/>
      <c r="EY21" s="8"/>
      <c r="EZ21" s="8"/>
      <c r="FA21" s="8"/>
      <c r="FB21" s="8"/>
      <c r="FC21" s="8"/>
      <c r="FD21" s="8"/>
      <c r="FE21" s="8"/>
      <c r="FF21" s="8"/>
      <c r="FG21" s="8"/>
      <c r="FH21" s="8"/>
      <c r="FI21" s="8"/>
      <c r="FJ21" s="8"/>
      <c r="FK21" s="8"/>
      <c r="FL21" s="8"/>
    </row>
    <row r="22" spans="1:175" s="5" customFormat="1" ht="12.75" x14ac:dyDescent="0.2">
      <c r="A22" s="463" t="s">
        <v>34</v>
      </c>
      <c r="B22" s="463"/>
      <c r="C22" s="463"/>
      <c r="D22" s="463"/>
      <c r="E22" s="463"/>
      <c r="F22" s="463"/>
      <c r="G22" s="463"/>
      <c r="H22" s="463"/>
      <c r="I22" s="463"/>
      <c r="J22" s="463"/>
      <c r="K22" s="463"/>
      <c r="L22" s="463"/>
      <c r="M22" s="463"/>
      <c r="N22" s="463"/>
      <c r="O22" s="463"/>
      <c r="P22" s="463"/>
      <c r="Q22" s="463"/>
      <c r="R22" s="463"/>
      <c r="S22" s="463"/>
      <c r="T22" s="463"/>
      <c r="U22" s="463"/>
      <c r="V22" s="463"/>
      <c r="W22" s="463"/>
      <c r="X22" s="463"/>
      <c r="Y22" s="463"/>
      <c r="Z22" s="463"/>
      <c r="AA22" s="463"/>
      <c r="AB22" s="463"/>
      <c r="AC22" s="463"/>
      <c r="AD22" s="463"/>
      <c r="AE22" s="463"/>
      <c r="AF22" s="463"/>
      <c r="AG22" s="463"/>
      <c r="AH22" s="463"/>
      <c r="AI22" s="463"/>
      <c r="AJ22" s="463"/>
      <c r="AK22" s="463"/>
      <c r="AL22" s="463"/>
      <c r="AM22" s="463"/>
      <c r="AN22" s="463"/>
      <c r="AO22" s="463"/>
      <c r="AP22" s="463"/>
      <c r="AQ22" s="463"/>
      <c r="AR22" s="463"/>
      <c r="AS22" s="463"/>
      <c r="AT22" s="463"/>
      <c r="AU22" s="463"/>
      <c r="AV22" s="463"/>
      <c r="AW22" s="463"/>
      <c r="AX22" s="463"/>
      <c r="AY22" s="463"/>
      <c r="AZ22" s="463"/>
      <c r="BA22" s="463"/>
      <c r="BB22" s="463"/>
      <c r="BC22" s="463"/>
      <c r="BD22" s="463"/>
      <c r="BE22" s="463"/>
      <c r="BF22" s="463"/>
      <c r="BG22" s="463"/>
      <c r="BH22" s="463"/>
      <c r="BI22" s="463"/>
      <c r="BJ22" s="463"/>
      <c r="BK22" s="463"/>
      <c r="BL22" s="463"/>
      <c r="BM22" s="463"/>
      <c r="BN22" s="463"/>
      <c r="BO22" s="463"/>
      <c r="BP22" s="463"/>
      <c r="BQ22" s="463"/>
      <c r="BR22" s="463"/>
      <c r="BS22" s="463"/>
      <c r="BT22" s="463"/>
      <c r="BU22" s="463"/>
      <c r="BV22" s="463"/>
      <c r="BW22" s="463"/>
      <c r="BX22" s="463"/>
      <c r="BY22" s="463"/>
      <c r="BZ22" s="463"/>
      <c r="CA22" s="463"/>
      <c r="CB22" s="463"/>
      <c r="CC22" s="463"/>
      <c r="CD22" s="463"/>
      <c r="CE22" s="463"/>
      <c r="CF22" s="463"/>
      <c r="CG22" s="463"/>
      <c r="CH22" s="463"/>
      <c r="CI22" s="463"/>
      <c r="CJ22" s="463"/>
      <c r="CK22" s="463"/>
      <c r="CL22" s="463"/>
      <c r="CM22" s="463"/>
      <c r="CN22" s="463"/>
      <c r="CO22" s="463"/>
      <c r="CP22" s="463"/>
      <c r="CQ22" s="463"/>
      <c r="CR22" s="463"/>
      <c r="CS22" s="463"/>
      <c r="CT22" s="463"/>
      <c r="CU22" s="463"/>
      <c r="CV22" s="463"/>
      <c r="CW22" s="463"/>
      <c r="CX22" s="463"/>
      <c r="CY22" s="463"/>
      <c r="CZ22" s="463"/>
      <c r="DA22" s="463"/>
      <c r="DB22" s="463"/>
      <c r="DC22" s="463"/>
      <c r="DD22" s="463"/>
      <c r="DE22" s="463"/>
      <c r="DF22" s="463"/>
      <c r="DG22" s="463"/>
      <c r="DH22" s="463"/>
      <c r="DI22" s="463"/>
      <c r="DJ22" s="463"/>
      <c r="DK22" s="463"/>
      <c r="DL22" s="463"/>
      <c r="DM22" s="463"/>
      <c r="DN22" s="463"/>
      <c r="DO22" s="463"/>
      <c r="DP22" s="463"/>
      <c r="DQ22" s="463"/>
      <c r="DR22" s="463"/>
      <c r="DS22" s="463"/>
      <c r="DT22" s="463"/>
      <c r="DU22" s="463"/>
      <c r="DV22" s="463"/>
      <c r="DW22" s="463"/>
      <c r="DX22" s="463"/>
      <c r="DY22" s="463"/>
      <c r="DZ22" s="463"/>
      <c r="EA22" s="463"/>
      <c r="EB22" s="463"/>
      <c r="EC22" s="463"/>
      <c r="ED22" s="463"/>
      <c r="EE22" s="463"/>
      <c r="EF22" s="463"/>
      <c r="EG22" s="463"/>
      <c r="EH22" s="463"/>
      <c r="EI22" s="463"/>
      <c r="EJ22" s="463"/>
      <c r="EK22" s="463"/>
      <c r="EL22" s="463"/>
      <c r="EM22" s="463"/>
      <c r="EN22" s="463"/>
      <c r="EO22" s="463"/>
      <c r="EP22" s="463"/>
      <c r="EQ22" s="463"/>
      <c r="ER22" s="463"/>
      <c r="ES22" s="463"/>
      <c r="ET22" s="463"/>
      <c r="EU22" s="463"/>
      <c r="EV22" s="463"/>
      <c r="EW22" s="463"/>
      <c r="EX22" s="463"/>
      <c r="EY22" s="463"/>
      <c r="EZ22" s="463"/>
      <c r="FA22" s="463"/>
      <c r="FB22" s="463"/>
      <c r="FC22" s="463"/>
      <c r="FD22" s="463"/>
      <c r="FE22" s="463"/>
      <c r="FF22" s="463"/>
      <c r="FG22" s="463"/>
      <c r="FH22" s="463"/>
      <c r="FI22" s="463"/>
      <c r="FJ22" s="463"/>
      <c r="FK22" s="463"/>
      <c r="FL22" s="463"/>
    </row>
    <row r="23" spans="1:175" ht="2.25" customHeight="1" x14ac:dyDescent="0.2"/>
    <row r="24" spans="1:175" ht="12.75" x14ac:dyDescent="0.2">
      <c r="A24" s="450" t="s">
        <v>0</v>
      </c>
      <c r="B24" s="451"/>
      <c r="C24" s="451"/>
      <c r="D24" s="451"/>
      <c r="E24" s="451"/>
      <c r="F24" s="451"/>
      <c r="G24" s="451"/>
      <c r="H24" s="451"/>
      <c r="I24" s="451"/>
      <c r="J24" s="451"/>
      <c r="K24" s="451"/>
      <c r="L24" s="451"/>
      <c r="M24" s="451"/>
      <c r="N24" s="451"/>
      <c r="O24" s="451"/>
      <c r="P24" s="451"/>
      <c r="Q24" s="451"/>
      <c r="R24" s="451"/>
      <c r="S24" s="451"/>
      <c r="T24" s="451"/>
      <c r="U24" s="451"/>
      <c r="V24" s="451"/>
      <c r="W24" s="451"/>
      <c r="X24" s="451"/>
      <c r="Y24" s="451"/>
      <c r="Z24" s="451"/>
      <c r="AA24" s="451"/>
      <c r="AB24" s="451"/>
      <c r="AC24" s="451"/>
      <c r="AD24" s="451"/>
      <c r="AE24" s="451"/>
      <c r="AF24" s="451"/>
      <c r="AG24" s="451"/>
      <c r="AH24" s="451"/>
      <c r="AI24" s="451"/>
      <c r="AJ24" s="451"/>
      <c r="AK24" s="451"/>
      <c r="AL24" s="451"/>
      <c r="AM24" s="451"/>
      <c r="AN24" s="451"/>
      <c r="AO24" s="451"/>
      <c r="AP24" s="451"/>
      <c r="AQ24" s="451"/>
      <c r="AR24" s="451"/>
      <c r="AS24" s="451"/>
      <c r="AT24" s="451"/>
      <c r="AU24" s="451"/>
      <c r="AV24" s="451"/>
      <c r="AW24" s="451"/>
      <c r="AX24" s="451"/>
      <c r="AY24" s="451"/>
      <c r="AZ24" s="451"/>
      <c r="BA24" s="451"/>
      <c r="BB24" s="451"/>
      <c r="BC24" s="451"/>
      <c r="BD24" s="451"/>
      <c r="BE24" s="451"/>
      <c r="BF24" s="451"/>
      <c r="BG24" s="451"/>
      <c r="BH24" s="451"/>
      <c r="BI24" s="451"/>
      <c r="BJ24" s="451"/>
      <c r="BK24" s="451"/>
      <c r="BL24" s="451"/>
      <c r="BM24" s="451"/>
      <c r="BN24" s="451"/>
      <c r="BO24" s="451"/>
      <c r="BP24" s="451"/>
      <c r="BQ24" s="451"/>
      <c r="BR24" s="451"/>
      <c r="BS24" s="451"/>
      <c r="BT24" s="451"/>
      <c r="BU24" s="451"/>
      <c r="BV24" s="451"/>
      <c r="BW24" s="451"/>
      <c r="BX24" s="451"/>
      <c r="BY24" s="451"/>
      <c r="BZ24" s="451"/>
      <c r="CA24" s="451"/>
      <c r="CB24" s="451"/>
      <c r="CC24" s="451"/>
      <c r="CD24" s="452"/>
      <c r="CE24" s="428" t="s">
        <v>1</v>
      </c>
      <c r="CF24" s="429"/>
      <c r="CG24" s="429"/>
      <c r="CH24" s="429"/>
      <c r="CI24" s="429"/>
      <c r="CJ24" s="429"/>
      <c r="CK24" s="429"/>
      <c r="CL24" s="430"/>
      <c r="CM24" s="428" t="s">
        <v>590</v>
      </c>
      <c r="CN24" s="429"/>
      <c r="CO24" s="429"/>
      <c r="CP24" s="429"/>
      <c r="CQ24" s="429"/>
      <c r="CR24" s="429"/>
      <c r="CS24" s="429"/>
      <c r="CT24" s="429"/>
      <c r="CU24" s="429"/>
      <c r="CV24" s="429"/>
      <c r="CW24" s="429"/>
      <c r="CX24" s="429"/>
      <c r="CY24" s="430"/>
      <c r="CZ24" s="428" t="s">
        <v>589</v>
      </c>
      <c r="DA24" s="429"/>
      <c r="DB24" s="429"/>
      <c r="DC24" s="429"/>
      <c r="DD24" s="429"/>
      <c r="DE24" s="429"/>
      <c r="DF24" s="429"/>
      <c r="DG24" s="429"/>
      <c r="DH24" s="429"/>
      <c r="DI24" s="429"/>
      <c r="DJ24" s="429"/>
      <c r="DK24" s="429"/>
      <c r="DL24" s="430"/>
      <c r="DM24" s="434" t="s">
        <v>8</v>
      </c>
      <c r="DN24" s="435"/>
      <c r="DO24" s="435"/>
      <c r="DP24" s="435"/>
      <c r="DQ24" s="435"/>
      <c r="DR24" s="435"/>
      <c r="DS24" s="435"/>
      <c r="DT24" s="435"/>
      <c r="DU24" s="435"/>
      <c r="DV24" s="435"/>
      <c r="DW24" s="435"/>
      <c r="DX24" s="435"/>
      <c r="DY24" s="435"/>
      <c r="DZ24" s="435"/>
      <c r="EA24" s="435"/>
      <c r="EB24" s="435"/>
      <c r="EC24" s="435"/>
      <c r="ED24" s="435"/>
      <c r="EE24" s="435"/>
      <c r="EF24" s="435"/>
      <c r="EG24" s="435"/>
      <c r="EH24" s="435"/>
      <c r="EI24" s="435"/>
      <c r="EJ24" s="435"/>
      <c r="EK24" s="435"/>
      <c r="EL24" s="435"/>
      <c r="EM24" s="435"/>
      <c r="EN24" s="435"/>
      <c r="EO24" s="435"/>
      <c r="EP24" s="435"/>
      <c r="EQ24" s="435"/>
      <c r="ER24" s="435"/>
      <c r="ES24" s="435"/>
      <c r="ET24" s="435"/>
      <c r="EU24" s="435"/>
      <c r="EV24" s="435"/>
      <c r="EW24" s="435"/>
      <c r="EX24" s="435"/>
      <c r="EY24" s="435"/>
      <c r="EZ24" s="435"/>
      <c r="FA24" s="435"/>
      <c r="FB24" s="435"/>
      <c r="FC24" s="435"/>
      <c r="FD24" s="435"/>
      <c r="FE24" s="435"/>
      <c r="FF24" s="435"/>
      <c r="FG24" s="435"/>
      <c r="FH24" s="435"/>
      <c r="FI24" s="435"/>
      <c r="FJ24" s="435"/>
      <c r="FK24" s="435"/>
      <c r="FL24" s="436"/>
      <c r="FM24" s="206"/>
      <c r="FN24" s="206"/>
      <c r="FO24" s="206"/>
      <c r="FP24" s="206"/>
      <c r="FQ24" s="206"/>
      <c r="FR24" s="206"/>
      <c r="FS24" s="206"/>
    </row>
    <row r="25" spans="1:175" ht="11.25" customHeight="1" x14ac:dyDescent="0.2">
      <c r="A25" s="453"/>
      <c r="B25" s="454"/>
      <c r="C25" s="454"/>
      <c r="D25" s="454"/>
      <c r="E25" s="454"/>
      <c r="F25" s="454"/>
      <c r="G25" s="454"/>
      <c r="H25" s="454"/>
      <c r="I25" s="454"/>
      <c r="J25" s="454"/>
      <c r="K25" s="454"/>
      <c r="L25" s="454"/>
      <c r="M25" s="454"/>
      <c r="N25" s="454"/>
      <c r="O25" s="454"/>
      <c r="P25" s="454"/>
      <c r="Q25" s="454"/>
      <c r="R25" s="454"/>
      <c r="S25" s="454"/>
      <c r="T25" s="454"/>
      <c r="U25" s="454"/>
      <c r="V25" s="454"/>
      <c r="W25" s="454"/>
      <c r="X25" s="454"/>
      <c r="Y25" s="454"/>
      <c r="Z25" s="454"/>
      <c r="AA25" s="454"/>
      <c r="AB25" s="454"/>
      <c r="AC25" s="454"/>
      <c r="AD25" s="454"/>
      <c r="AE25" s="454"/>
      <c r="AF25" s="454"/>
      <c r="AG25" s="454"/>
      <c r="AH25" s="454"/>
      <c r="AI25" s="454"/>
      <c r="AJ25" s="454"/>
      <c r="AK25" s="454"/>
      <c r="AL25" s="454"/>
      <c r="AM25" s="454"/>
      <c r="AN25" s="454"/>
      <c r="AO25" s="454"/>
      <c r="AP25" s="454"/>
      <c r="AQ25" s="454"/>
      <c r="AR25" s="454"/>
      <c r="AS25" s="454"/>
      <c r="AT25" s="454"/>
      <c r="AU25" s="454"/>
      <c r="AV25" s="454"/>
      <c r="AW25" s="454"/>
      <c r="AX25" s="454"/>
      <c r="AY25" s="454"/>
      <c r="AZ25" s="454"/>
      <c r="BA25" s="454"/>
      <c r="BB25" s="454"/>
      <c r="BC25" s="454"/>
      <c r="BD25" s="454"/>
      <c r="BE25" s="454"/>
      <c r="BF25" s="454"/>
      <c r="BG25" s="454"/>
      <c r="BH25" s="454"/>
      <c r="BI25" s="454"/>
      <c r="BJ25" s="454"/>
      <c r="BK25" s="454"/>
      <c r="BL25" s="454"/>
      <c r="BM25" s="454"/>
      <c r="BN25" s="454"/>
      <c r="BO25" s="454"/>
      <c r="BP25" s="454"/>
      <c r="BQ25" s="454"/>
      <c r="BR25" s="454"/>
      <c r="BS25" s="454"/>
      <c r="BT25" s="454"/>
      <c r="BU25" s="454"/>
      <c r="BV25" s="454"/>
      <c r="BW25" s="454"/>
      <c r="BX25" s="454"/>
      <c r="BY25" s="454"/>
      <c r="BZ25" s="454"/>
      <c r="CA25" s="454"/>
      <c r="CB25" s="454"/>
      <c r="CC25" s="454"/>
      <c r="CD25" s="455"/>
      <c r="CE25" s="481"/>
      <c r="CF25" s="482"/>
      <c r="CG25" s="482"/>
      <c r="CH25" s="482"/>
      <c r="CI25" s="482"/>
      <c r="CJ25" s="482"/>
      <c r="CK25" s="482"/>
      <c r="CL25" s="483"/>
      <c r="CM25" s="481"/>
      <c r="CN25" s="482"/>
      <c r="CO25" s="482"/>
      <c r="CP25" s="482"/>
      <c r="CQ25" s="482"/>
      <c r="CR25" s="482"/>
      <c r="CS25" s="482"/>
      <c r="CT25" s="482"/>
      <c r="CU25" s="482"/>
      <c r="CV25" s="482"/>
      <c r="CW25" s="482"/>
      <c r="CX25" s="482"/>
      <c r="CY25" s="483"/>
      <c r="CZ25" s="481"/>
      <c r="DA25" s="482"/>
      <c r="DB25" s="482"/>
      <c r="DC25" s="482"/>
      <c r="DD25" s="482"/>
      <c r="DE25" s="482"/>
      <c r="DF25" s="482"/>
      <c r="DG25" s="482"/>
      <c r="DH25" s="482"/>
      <c r="DI25" s="482"/>
      <c r="DJ25" s="482"/>
      <c r="DK25" s="482"/>
      <c r="DL25" s="483"/>
      <c r="DM25" s="440" t="s">
        <v>2</v>
      </c>
      <c r="DN25" s="441"/>
      <c r="DO25" s="441"/>
      <c r="DP25" s="441"/>
      <c r="DQ25" s="441"/>
      <c r="DR25" s="441"/>
      <c r="DS25" s="445" t="s">
        <v>633</v>
      </c>
      <c r="DT25" s="445"/>
      <c r="DU25" s="445"/>
      <c r="DV25" s="443" t="s">
        <v>3</v>
      </c>
      <c r="DW25" s="443"/>
      <c r="DX25" s="443"/>
      <c r="DY25" s="444"/>
      <c r="DZ25" s="440" t="s">
        <v>2</v>
      </c>
      <c r="EA25" s="441"/>
      <c r="EB25" s="441"/>
      <c r="EC25" s="441"/>
      <c r="ED25" s="441"/>
      <c r="EE25" s="441"/>
      <c r="EF25" s="445" t="s">
        <v>639</v>
      </c>
      <c r="EG25" s="445"/>
      <c r="EH25" s="445"/>
      <c r="EI25" s="443" t="s">
        <v>3</v>
      </c>
      <c r="EJ25" s="443"/>
      <c r="EK25" s="443"/>
      <c r="EL25" s="444"/>
      <c r="EM25" s="440" t="s">
        <v>2</v>
      </c>
      <c r="EN25" s="441"/>
      <c r="EO25" s="441"/>
      <c r="EP25" s="441"/>
      <c r="EQ25" s="441"/>
      <c r="ER25" s="441"/>
      <c r="ES25" s="442" t="s">
        <v>674</v>
      </c>
      <c r="ET25" s="442"/>
      <c r="EU25" s="442"/>
      <c r="EV25" s="443" t="s">
        <v>3</v>
      </c>
      <c r="EW25" s="443"/>
      <c r="EX25" s="443"/>
      <c r="EY25" s="444"/>
      <c r="EZ25" s="428" t="s">
        <v>7</v>
      </c>
      <c r="FA25" s="429"/>
      <c r="FB25" s="429"/>
      <c r="FC25" s="429"/>
      <c r="FD25" s="429"/>
      <c r="FE25" s="429"/>
      <c r="FF25" s="429"/>
      <c r="FG25" s="429"/>
      <c r="FH25" s="429"/>
      <c r="FI25" s="429"/>
      <c r="FJ25" s="429"/>
      <c r="FK25" s="429"/>
      <c r="FL25" s="430"/>
      <c r="FM25" s="206"/>
      <c r="FN25" s="206"/>
      <c r="FO25" s="206"/>
      <c r="FP25" s="206"/>
      <c r="FQ25" s="206"/>
      <c r="FR25" s="206"/>
      <c r="FS25" s="206"/>
    </row>
    <row r="26" spans="1:175" ht="39" customHeight="1" x14ac:dyDescent="0.2">
      <c r="A26" s="460"/>
      <c r="B26" s="461"/>
      <c r="C26" s="461"/>
      <c r="D26" s="461"/>
      <c r="E26" s="461"/>
      <c r="F26" s="461"/>
      <c r="G26" s="461"/>
      <c r="H26" s="461"/>
      <c r="I26" s="461"/>
      <c r="J26" s="461"/>
      <c r="K26" s="461"/>
      <c r="L26" s="461"/>
      <c r="M26" s="461"/>
      <c r="N26" s="461"/>
      <c r="O26" s="461"/>
      <c r="P26" s="461"/>
      <c r="Q26" s="461"/>
      <c r="R26" s="461"/>
      <c r="S26" s="461"/>
      <c r="T26" s="461"/>
      <c r="U26" s="461"/>
      <c r="V26" s="461"/>
      <c r="W26" s="461"/>
      <c r="X26" s="461"/>
      <c r="Y26" s="461"/>
      <c r="Z26" s="461"/>
      <c r="AA26" s="461"/>
      <c r="AB26" s="461"/>
      <c r="AC26" s="461"/>
      <c r="AD26" s="461"/>
      <c r="AE26" s="461"/>
      <c r="AF26" s="461"/>
      <c r="AG26" s="461"/>
      <c r="AH26" s="461"/>
      <c r="AI26" s="461"/>
      <c r="AJ26" s="461"/>
      <c r="AK26" s="461"/>
      <c r="AL26" s="461"/>
      <c r="AM26" s="461"/>
      <c r="AN26" s="461"/>
      <c r="AO26" s="461"/>
      <c r="AP26" s="461"/>
      <c r="AQ26" s="461"/>
      <c r="AR26" s="461"/>
      <c r="AS26" s="461"/>
      <c r="AT26" s="461"/>
      <c r="AU26" s="461"/>
      <c r="AV26" s="461"/>
      <c r="AW26" s="461"/>
      <c r="AX26" s="461"/>
      <c r="AY26" s="461"/>
      <c r="AZ26" s="461"/>
      <c r="BA26" s="461"/>
      <c r="BB26" s="461"/>
      <c r="BC26" s="461"/>
      <c r="BD26" s="461"/>
      <c r="BE26" s="461"/>
      <c r="BF26" s="461"/>
      <c r="BG26" s="461"/>
      <c r="BH26" s="461"/>
      <c r="BI26" s="461"/>
      <c r="BJ26" s="461"/>
      <c r="BK26" s="461"/>
      <c r="BL26" s="461"/>
      <c r="BM26" s="461"/>
      <c r="BN26" s="461"/>
      <c r="BO26" s="461"/>
      <c r="BP26" s="461"/>
      <c r="BQ26" s="461"/>
      <c r="BR26" s="461"/>
      <c r="BS26" s="461"/>
      <c r="BT26" s="461"/>
      <c r="BU26" s="461"/>
      <c r="BV26" s="461"/>
      <c r="BW26" s="461"/>
      <c r="BX26" s="461"/>
      <c r="BY26" s="461"/>
      <c r="BZ26" s="461"/>
      <c r="CA26" s="461"/>
      <c r="CB26" s="461"/>
      <c r="CC26" s="461"/>
      <c r="CD26" s="462"/>
      <c r="CE26" s="431"/>
      <c r="CF26" s="432"/>
      <c r="CG26" s="432"/>
      <c r="CH26" s="432"/>
      <c r="CI26" s="432"/>
      <c r="CJ26" s="432"/>
      <c r="CK26" s="432"/>
      <c r="CL26" s="433"/>
      <c r="CM26" s="431"/>
      <c r="CN26" s="432"/>
      <c r="CO26" s="432"/>
      <c r="CP26" s="432"/>
      <c r="CQ26" s="432"/>
      <c r="CR26" s="432"/>
      <c r="CS26" s="432"/>
      <c r="CT26" s="432"/>
      <c r="CU26" s="432"/>
      <c r="CV26" s="432"/>
      <c r="CW26" s="432"/>
      <c r="CX26" s="432"/>
      <c r="CY26" s="433"/>
      <c r="CZ26" s="431"/>
      <c r="DA26" s="432"/>
      <c r="DB26" s="432"/>
      <c r="DC26" s="432"/>
      <c r="DD26" s="432"/>
      <c r="DE26" s="432"/>
      <c r="DF26" s="432"/>
      <c r="DG26" s="432"/>
      <c r="DH26" s="432"/>
      <c r="DI26" s="432"/>
      <c r="DJ26" s="432"/>
      <c r="DK26" s="432"/>
      <c r="DL26" s="433"/>
      <c r="DM26" s="464" t="s">
        <v>4</v>
      </c>
      <c r="DN26" s="465"/>
      <c r="DO26" s="465"/>
      <c r="DP26" s="465"/>
      <c r="DQ26" s="465"/>
      <c r="DR26" s="465"/>
      <c r="DS26" s="465"/>
      <c r="DT26" s="465"/>
      <c r="DU26" s="465"/>
      <c r="DV26" s="465"/>
      <c r="DW26" s="465"/>
      <c r="DX26" s="465"/>
      <c r="DY26" s="466"/>
      <c r="DZ26" s="464" t="s">
        <v>5</v>
      </c>
      <c r="EA26" s="465"/>
      <c r="EB26" s="465"/>
      <c r="EC26" s="465"/>
      <c r="ED26" s="465"/>
      <c r="EE26" s="465"/>
      <c r="EF26" s="465"/>
      <c r="EG26" s="465"/>
      <c r="EH26" s="465"/>
      <c r="EI26" s="465"/>
      <c r="EJ26" s="465"/>
      <c r="EK26" s="465"/>
      <c r="EL26" s="466"/>
      <c r="EM26" s="464" t="s">
        <v>6</v>
      </c>
      <c r="EN26" s="465"/>
      <c r="EO26" s="465"/>
      <c r="EP26" s="465"/>
      <c r="EQ26" s="465"/>
      <c r="ER26" s="465"/>
      <c r="ES26" s="465"/>
      <c r="ET26" s="465"/>
      <c r="EU26" s="465"/>
      <c r="EV26" s="465"/>
      <c r="EW26" s="465"/>
      <c r="EX26" s="465"/>
      <c r="EY26" s="466"/>
      <c r="EZ26" s="431"/>
      <c r="FA26" s="432"/>
      <c r="FB26" s="432"/>
      <c r="FC26" s="432"/>
      <c r="FD26" s="432"/>
      <c r="FE26" s="432"/>
      <c r="FF26" s="432"/>
      <c r="FG26" s="432"/>
      <c r="FH26" s="432"/>
      <c r="FI26" s="432"/>
      <c r="FJ26" s="432"/>
      <c r="FK26" s="432"/>
      <c r="FL26" s="433"/>
      <c r="FM26" s="206"/>
      <c r="FN26" s="206"/>
      <c r="FO26" s="206"/>
      <c r="FP26" s="206"/>
      <c r="FQ26" s="206"/>
      <c r="FR26" s="206"/>
      <c r="FS26" s="206"/>
    </row>
    <row r="27" spans="1:175" ht="13.5" thickBot="1" x14ac:dyDescent="0.25">
      <c r="A27" s="381" t="s">
        <v>9</v>
      </c>
      <c r="B27" s="382"/>
      <c r="C27" s="382"/>
      <c r="D27" s="382"/>
      <c r="E27" s="382"/>
      <c r="F27" s="382"/>
      <c r="G27" s="382"/>
      <c r="H27" s="382"/>
      <c r="I27" s="382"/>
      <c r="J27" s="382"/>
      <c r="K27" s="382"/>
      <c r="L27" s="382"/>
      <c r="M27" s="382"/>
      <c r="N27" s="382"/>
      <c r="O27" s="382"/>
      <c r="P27" s="382"/>
      <c r="Q27" s="382"/>
      <c r="R27" s="382"/>
      <c r="S27" s="382"/>
      <c r="T27" s="382"/>
      <c r="U27" s="382"/>
      <c r="V27" s="382"/>
      <c r="W27" s="382"/>
      <c r="X27" s="382"/>
      <c r="Y27" s="382"/>
      <c r="Z27" s="382"/>
      <c r="AA27" s="382"/>
      <c r="AB27" s="382"/>
      <c r="AC27" s="382"/>
      <c r="AD27" s="382"/>
      <c r="AE27" s="382"/>
      <c r="AF27" s="382"/>
      <c r="AG27" s="382"/>
      <c r="AH27" s="382"/>
      <c r="AI27" s="382"/>
      <c r="AJ27" s="382"/>
      <c r="AK27" s="382"/>
      <c r="AL27" s="382"/>
      <c r="AM27" s="382"/>
      <c r="AN27" s="382"/>
      <c r="AO27" s="382"/>
      <c r="AP27" s="382"/>
      <c r="AQ27" s="382"/>
      <c r="AR27" s="382"/>
      <c r="AS27" s="382"/>
      <c r="AT27" s="382"/>
      <c r="AU27" s="382"/>
      <c r="AV27" s="382"/>
      <c r="AW27" s="382"/>
      <c r="AX27" s="382"/>
      <c r="AY27" s="382"/>
      <c r="AZ27" s="382"/>
      <c r="BA27" s="382"/>
      <c r="BB27" s="382"/>
      <c r="BC27" s="382"/>
      <c r="BD27" s="382"/>
      <c r="BE27" s="382"/>
      <c r="BF27" s="382"/>
      <c r="BG27" s="382"/>
      <c r="BH27" s="382"/>
      <c r="BI27" s="382"/>
      <c r="BJ27" s="382"/>
      <c r="BK27" s="382"/>
      <c r="BL27" s="382"/>
      <c r="BM27" s="382"/>
      <c r="BN27" s="382"/>
      <c r="BO27" s="382"/>
      <c r="BP27" s="382"/>
      <c r="BQ27" s="382"/>
      <c r="BR27" s="382"/>
      <c r="BS27" s="382"/>
      <c r="BT27" s="382"/>
      <c r="BU27" s="382"/>
      <c r="BV27" s="382"/>
      <c r="BW27" s="382"/>
      <c r="BX27" s="382"/>
      <c r="BY27" s="382"/>
      <c r="BZ27" s="382"/>
      <c r="CA27" s="382"/>
      <c r="CB27" s="382"/>
      <c r="CC27" s="382"/>
      <c r="CD27" s="383"/>
      <c r="CE27" s="397" t="s">
        <v>10</v>
      </c>
      <c r="CF27" s="398"/>
      <c r="CG27" s="398"/>
      <c r="CH27" s="398"/>
      <c r="CI27" s="398"/>
      <c r="CJ27" s="398"/>
      <c r="CK27" s="398"/>
      <c r="CL27" s="399"/>
      <c r="CM27" s="397" t="s">
        <v>11</v>
      </c>
      <c r="CN27" s="398"/>
      <c r="CO27" s="398"/>
      <c r="CP27" s="398"/>
      <c r="CQ27" s="398"/>
      <c r="CR27" s="398"/>
      <c r="CS27" s="398"/>
      <c r="CT27" s="398"/>
      <c r="CU27" s="398"/>
      <c r="CV27" s="398"/>
      <c r="CW27" s="398"/>
      <c r="CX27" s="398"/>
      <c r="CY27" s="399"/>
      <c r="CZ27" s="397" t="s">
        <v>12</v>
      </c>
      <c r="DA27" s="398"/>
      <c r="DB27" s="398"/>
      <c r="DC27" s="398"/>
      <c r="DD27" s="398"/>
      <c r="DE27" s="398"/>
      <c r="DF27" s="398"/>
      <c r="DG27" s="398"/>
      <c r="DH27" s="398"/>
      <c r="DI27" s="398"/>
      <c r="DJ27" s="398"/>
      <c r="DK27" s="398"/>
      <c r="DL27" s="399"/>
      <c r="DM27" s="397" t="s">
        <v>13</v>
      </c>
      <c r="DN27" s="398"/>
      <c r="DO27" s="398"/>
      <c r="DP27" s="398"/>
      <c r="DQ27" s="398"/>
      <c r="DR27" s="398"/>
      <c r="DS27" s="398"/>
      <c r="DT27" s="398"/>
      <c r="DU27" s="398"/>
      <c r="DV27" s="398"/>
      <c r="DW27" s="398"/>
      <c r="DX27" s="398"/>
      <c r="DY27" s="399"/>
      <c r="DZ27" s="397" t="s">
        <v>14</v>
      </c>
      <c r="EA27" s="398"/>
      <c r="EB27" s="398"/>
      <c r="EC27" s="398"/>
      <c r="ED27" s="398"/>
      <c r="EE27" s="398"/>
      <c r="EF27" s="398"/>
      <c r="EG27" s="398"/>
      <c r="EH27" s="398"/>
      <c r="EI27" s="398"/>
      <c r="EJ27" s="398"/>
      <c r="EK27" s="398"/>
      <c r="EL27" s="399"/>
      <c r="EM27" s="397" t="s">
        <v>15</v>
      </c>
      <c r="EN27" s="398"/>
      <c r="EO27" s="398"/>
      <c r="EP27" s="398"/>
      <c r="EQ27" s="398"/>
      <c r="ER27" s="398"/>
      <c r="ES27" s="398"/>
      <c r="ET27" s="398"/>
      <c r="EU27" s="398"/>
      <c r="EV27" s="398"/>
      <c r="EW27" s="398"/>
      <c r="EX27" s="398"/>
      <c r="EY27" s="399"/>
      <c r="EZ27" s="437" t="s">
        <v>16</v>
      </c>
      <c r="FA27" s="438"/>
      <c r="FB27" s="438"/>
      <c r="FC27" s="438"/>
      <c r="FD27" s="438"/>
      <c r="FE27" s="438"/>
      <c r="FF27" s="438"/>
      <c r="FG27" s="438"/>
      <c r="FH27" s="438"/>
      <c r="FI27" s="438"/>
      <c r="FJ27" s="438"/>
      <c r="FK27" s="438"/>
      <c r="FL27" s="439"/>
      <c r="FM27" s="206"/>
      <c r="FN27" s="206"/>
      <c r="FO27" s="206"/>
      <c r="FP27" s="206"/>
      <c r="FQ27" s="206"/>
      <c r="FR27" s="206"/>
      <c r="FS27" s="206"/>
    </row>
    <row r="28" spans="1:175" s="302" customFormat="1" ht="12.75" customHeight="1" x14ac:dyDescent="0.2">
      <c r="A28" s="376" t="s">
        <v>588</v>
      </c>
      <c r="B28" s="377"/>
      <c r="C28" s="377"/>
      <c r="D28" s="377"/>
      <c r="E28" s="377"/>
      <c r="F28" s="377"/>
      <c r="G28" s="377"/>
      <c r="H28" s="377"/>
      <c r="I28" s="377"/>
      <c r="J28" s="377"/>
      <c r="K28" s="377"/>
      <c r="L28" s="377"/>
      <c r="M28" s="377"/>
      <c r="N28" s="377"/>
      <c r="O28" s="377"/>
      <c r="P28" s="377"/>
      <c r="Q28" s="377"/>
      <c r="R28" s="377"/>
      <c r="S28" s="377"/>
      <c r="T28" s="377"/>
      <c r="U28" s="377"/>
      <c r="V28" s="377"/>
      <c r="W28" s="377"/>
      <c r="X28" s="377"/>
      <c r="Y28" s="377"/>
      <c r="Z28" s="377"/>
      <c r="AA28" s="377"/>
      <c r="AB28" s="377"/>
      <c r="AC28" s="377"/>
      <c r="AD28" s="377"/>
      <c r="AE28" s="377"/>
      <c r="AF28" s="377"/>
      <c r="AG28" s="377"/>
      <c r="AH28" s="377"/>
      <c r="AI28" s="377"/>
      <c r="AJ28" s="377"/>
      <c r="AK28" s="377"/>
      <c r="AL28" s="377"/>
      <c r="AM28" s="377"/>
      <c r="AN28" s="377"/>
      <c r="AO28" s="377"/>
      <c r="AP28" s="377"/>
      <c r="AQ28" s="377"/>
      <c r="AR28" s="377"/>
      <c r="AS28" s="377"/>
      <c r="AT28" s="377"/>
      <c r="AU28" s="377"/>
      <c r="AV28" s="377"/>
      <c r="AW28" s="377"/>
      <c r="AX28" s="377"/>
      <c r="AY28" s="377"/>
      <c r="AZ28" s="377"/>
      <c r="BA28" s="377"/>
      <c r="BB28" s="377"/>
      <c r="BC28" s="377"/>
      <c r="BD28" s="377"/>
      <c r="BE28" s="377"/>
      <c r="BF28" s="377"/>
      <c r="BG28" s="377"/>
      <c r="BH28" s="377"/>
      <c r="BI28" s="377"/>
      <c r="BJ28" s="377"/>
      <c r="BK28" s="377"/>
      <c r="BL28" s="377"/>
      <c r="BM28" s="377"/>
      <c r="BN28" s="377"/>
      <c r="BO28" s="377"/>
      <c r="BP28" s="377"/>
      <c r="BQ28" s="377"/>
      <c r="BR28" s="377"/>
      <c r="BS28" s="377"/>
      <c r="BT28" s="377"/>
      <c r="BU28" s="377"/>
      <c r="BV28" s="377"/>
      <c r="BW28" s="377"/>
      <c r="BX28" s="377"/>
      <c r="BY28" s="377"/>
      <c r="BZ28" s="377"/>
      <c r="CA28" s="377"/>
      <c r="CB28" s="377"/>
      <c r="CC28" s="377"/>
      <c r="CD28" s="377"/>
      <c r="CE28" s="378" t="s">
        <v>35</v>
      </c>
      <c r="CF28" s="379"/>
      <c r="CG28" s="379"/>
      <c r="CH28" s="379"/>
      <c r="CI28" s="379"/>
      <c r="CJ28" s="379"/>
      <c r="CK28" s="379"/>
      <c r="CL28" s="380"/>
      <c r="CM28" s="484" t="s">
        <v>36</v>
      </c>
      <c r="CN28" s="379"/>
      <c r="CO28" s="379"/>
      <c r="CP28" s="379"/>
      <c r="CQ28" s="379"/>
      <c r="CR28" s="379"/>
      <c r="CS28" s="379"/>
      <c r="CT28" s="379"/>
      <c r="CU28" s="379"/>
      <c r="CV28" s="379"/>
      <c r="CW28" s="379"/>
      <c r="CX28" s="379"/>
      <c r="CY28" s="380"/>
      <c r="CZ28" s="484" t="s">
        <v>36</v>
      </c>
      <c r="DA28" s="379"/>
      <c r="DB28" s="379"/>
      <c r="DC28" s="379"/>
      <c r="DD28" s="379"/>
      <c r="DE28" s="379"/>
      <c r="DF28" s="379"/>
      <c r="DG28" s="379"/>
      <c r="DH28" s="379"/>
      <c r="DI28" s="379"/>
      <c r="DJ28" s="379"/>
      <c r="DK28" s="379"/>
      <c r="DL28" s="380"/>
      <c r="DM28" s="394">
        <v>0</v>
      </c>
      <c r="DN28" s="395"/>
      <c r="DO28" s="395"/>
      <c r="DP28" s="395"/>
      <c r="DQ28" s="395"/>
      <c r="DR28" s="395"/>
      <c r="DS28" s="395"/>
      <c r="DT28" s="395"/>
      <c r="DU28" s="395"/>
      <c r="DV28" s="395"/>
      <c r="DW28" s="395"/>
      <c r="DX28" s="395"/>
      <c r="DY28" s="396"/>
      <c r="DZ28" s="394"/>
      <c r="EA28" s="395"/>
      <c r="EB28" s="395"/>
      <c r="EC28" s="395"/>
      <c r="ED28" s="395"/>
      <c r="EE28" s="395"/>
      <c r="EF28" s="395"/>
      <c r="EG28" s="395"/>
      <c r="EH28" s="395"/>
      <c r="EI28" s="395"/>
      <c r="EJ28" s="395"/>
      <c r="EK28" s="395"/>
      <c r="EL28" s="396"/>
      <c r="EM28" s="394"/>
      <c r="EN28" s="395"/>
      <c r="EO28" s="395"/>
      <c r="EP28" s="395"/>
      <c r="EQ28" s="395"/>
      <c r="ER28" s="395"/>
      <c r="ES28" s="395"/>
      <c r="ET28" s="395"/>
      <c r="EU28" s="395"/>
      <c r="EV28" s="395"/>
      <c r="EW28" s="395"/>
      <c r="EX28" s="395"/>
      <c r="EY28" s="396"/>
      <c r="EZ28" s="425"/>
      <c r="FA28" s="426"/>
      <c r="FB28" s="426"/>
      <c r="FC28" s="426"/>
      <c r="FD28" s="426"/>
      <c r="FE28" s="426"/>
      <c r="FF28" s="426"/>
      <c r="FG28" s="426"/>
      <c r="FH28" s="426"/>
      <c r="FI28" s="426"/>
      <c r="FJ28" s="426"/>
      <c r="FK28" s="426"/>
      <c r="FL28" s="427"/>
      <c r="FM28" s="301"/>
      <c r="FN28" s="301"/>
      <c r="FO28" s="301"/>
      <c r="FP28" s="301"/>
      <c r="FQ28" s="301"/>
      <c r="FR28" s="301"/>
      <c r="FS28" s="301"/>
    </row>
    <row r="29" spans="1:175" ht="12.75" customHeight="1" x14ac:dyDescent="0.2">
      <c r="A29" s="476" t="s">
        <v>587</v>
      </c>
      <c r="B29" s="477"/>
      <c r="C29" s="477"/>
      <c r="D29" s="477"/>
      <c r="E29" s="477"/>
      <c r="F29" s="477"/>
      <c r="G29" s="477"/>
      <c r="H29" s="477"/>
      <c r="I29" s="477"/>
      <c r="J29" s="477"/>
      <c r="K29" s="477"/>
      <c r="L29" s="477"/>
      <c r="M29" s="477"/>
      <c r="N29" s="477"/>
      <c r="O29" s="477"/>
      <c r="P29" s="477"/>
      <c r="Q29" s="477"/>
      <c r="R29" s="477"/>
      <c r="S29" s="477"/>
      <c r="T29" s="477"/>
      <c r="U29" s="477"/>
      <c r="V29" s="477"/>
      <c r="W29" s="477"/>
      <c r="X29" s="477"/>
      <c r="Y29" s="477"/>
      <c r="Z29" s="477"/>
      <c r="AA29" s="477"/>
      <c r="AB29" s="477"/>
      <c r="AC29" s="477"/>
      <c r="AD29" s="477"/>
      <c r="AE29" s="477"/>
      <c r="AF29" s="477"/>
      <c r="AG29" s="477"/>
      <c r="AH29" s="477"/>
      <c r="AI29" s="477"/>
      <c r="AJ29" s="477"/>
      <c r="AK29" s="477"/>
      <c r="AL29" s="477"/>
      <c r="AM29" s="477"/>
      <c r="AN29" s="477"/>
      <c r="AO29" s="477"/>
      <c r="AP29" s="477"/>
      <c r="AQ29" s="477"/>
      <c r="AR29" s="477"/>
      <c r="AS29" s="477"/>
      <c r="AT29" s="477"/>
      <c r="AU29" s="477"/>
      <c r="AV29" s="477"/>
      <c r="AW29" s="477"/>
      <c r="AX29" s="477"/>
      <c r="AY29" s="477"/>
      <c r="AZ29" s="477"/>
      <c r="BA29" s="477"/>
      <c r="BB29" s="477"/>
      <c r="BC29" s="477"/>
      <c r="BD29" s="477"/>
      <c r="BE29" s="477"/>
      <c r="BF29" s="477"/>
      <c r="BG29" s="477"/>
      <c r="BH29" s="477"/>
      <c r="BI29" s="477"/>
      <c r="BJ29" s="477"/>
      <c r="BK29" s="477"/>
      <c r="BL29" s="477"/>
      <c r="BM29" s="477"/>
      <c r="BN29" s="477"/>
      <c r="BO29" s="477"/>
      <c r="BP29" s="477"/>
      <c r="BQ29" s="477"/>
      <c r="BR29" s="477"/>
      <c r="BS29" s="477"/>
      <c r="BT29" s="477"/>
      <c r="BU29" s="477"/>
      <c r="BV29" s="477"/>
      <c r="BW29" s="477"/>
      <c r="BX29" s="477"/>
      <c r="BY29" s="477"/>
      <c r="BZ29" s="477"/>
      <c r="CA29" s="477"/>
      <c r="CB29" s="477"/>
      <c r="CC29" s="477"/>
      <c r="CD29" s="477"/>
      <c r="CE29" s="317" t="s">
        <v>37</v>
      </c>
      <c r="CF29" s="318"/>
      <c r="CG29" s="318"/>
      <c r="CH29" s="318"/>
      <c r="CI29" s="318"/>
      <c r="CJ29" s="318"/>
      <c r="CK29" s="318"/>
      <c r="CL29" s="319"/>
      <c r="CM29" s="320" t="s">
        <v>36</v>
      </c>
      <c r="CN29" s="318"/>
      <c r="CO29" s="318"/>
      <c r="CP29" s="318"/>
      <c r="CQ29" s="318"/>
      <c r="CR29" s="318"/>
      <c r="CS29" s="318"/>
      <c r="CT29" s="318"/>
      <c r="CU29" s="318"/>
      <c r="CV29" s="318"/>
      <c r="CW29" s="318"/>
      <c r="CX29" s="318"/>
      <c r="CY29" s="319"/>
      <c r="CZ29" s="320" t="s">
        <v>36</v>
      </c>
      <c r="DA29" s="318"/>
      <c r="DB29" s="318"/>
      <c r="DC29" s="318"/>
      <c r="DD29" s="318"/>
      <c r="DE29" s="318"/>
      <c r="DF29" s="318"/>
      <c r="DG29" s="318"/>
      <c r="DH29" s="318"/>
      <c r="DI29" s="318"/>
      <c r="DJ29" s="318"/>
      <c r="DK29" s="318"/>
      <c r="DL29" s="319"/>
      <c r="DM29" s="327"/>
      <c r="DN29" s="328"/>
      <c r="DO29" s="328"/>
      <c r="DP29" s="328"/>
      <c r="DQ29" s="328"/>
      <c r="DR29" s="328"/>
      <c r="DS29" s="328"/>
      <c r="DT29" s="328"/>
      <c r="DU29" s="328"/>
      <c r="DV29" s="328"/>
      <c r="DW29" s="328"/>
      <c r="DX29" s="328"/>
      <c r="DY29" s="329"/>
      <c r="DZ29" s="327"/>
      <c r="EA29" s="328"/>
      <c r="EB29" s="328"/>
      <c r="EC29" s="328"/>
      <c r="ED29" s="328"/>
      <c r="EE29" s="328"/>
      <c r="EF29" s="328"/>
      <c r="EG29" s="328"/>
      <c r="EH29" s="328"/>
      <c r="EI29" s="328"/>
      <c r="EJ29" s="328"/>
      <c r="EK29" s="328"/>
      <c r="EL29" s="329"/>
      <c r="EM29" s="327"/>
      <c r="EN29" s="328"/>
      <c r="EO29" s="328"/>
      <c r="EP29" s="328"/>
      <c r="EQ29" s="328"/>
      <c r="ER29" s="328"/>
      <c r="ES29" s="328"/>
      <c r="ET29" s="328"/>
      <c r="EU29" s="328"/>
      <c r="EV29" s="328"/>
      <c r="EW29" s="328"/>
      <c r="EX29" s="328"/>
      <c r="EY29" s="329"/>
      <c r="EZ29" s="343"/>
      <c r="FA29" s="344"/>
      <c r="FB29" s="344"/>
      <c r="FC29" s="344"/>
      <c r="FD29" s="344"/>
      <c r="FE29" s="344"/>
      <c r="FF29" s="344"/>
      <c r="FG29" s="344"/>
      <c r="FH29" s="344"/>
      <c r="FI29" s="344"/>
      <c r="FJ29" s="344"/>
      <c r="FK29" s="344"/>
      <c r="FL29" s="345"/>
      <c r="FM29" s="206"/>
      <c r="FN29" s="206"/>
      <c r="FO29" s="206"/>
      <c r="FP29" s="206"/>
      <c r="FQ29" s="206"/>
      <c r="FR29" s="206"/>
      <c r="FS29" s="206"/>
    </row>
    <row r="30" spans="1:175" ht="12.75" x14ac:dyDescent="0.2">
      <c r="A30" s="488" t="s">
        <v>38</v>
      </c>
      <c r="B30" s="489"/>
      <c r="C30" s="489"/>
      <c r="D30" s="489"/>
      <c r="E30" s="489"/>
      <c r="F30" s="489"/>
      <c r="G30" s="489"/>
      <c r="H30" s="489"/>
      <c r="I30" s="489"/>
      <c r="J30" s="489"/>
      <c r="K30" s="489"/>
      <c r="L30" s="489"/>
      <c r="M30" s="489"/>
      <c r="N30" s="489"/>
      <c r="O30" s="489"/>
      <c r="P30" s="489"/>
      <c r="Q30" s="489"/>
      <c r="R30" s="489"/>
      <c r="S30" s="489"/>
      <c r="T30" s="489"/>
      <c r="U30" s="489"/>
      <c r="V30" s="489"/>
      <c r="W30" s="489"/>
      <c r="X30" s="489"/>
      <c r="Y30" s="489"/>
      <c r="Z30" s="489"/>
      <c r="AA30" s="489"/>
      <c r="AB30" s="489"/>
      <c r="AC30" s="489"/>
      <c r="AD30" s="489"/>
      <c r="AE30" s="489"/>
      <c r="AF30" s="489"/>
      <c r="AG30" s="489"/>
      <c r="AH30" s="489"/>
      <c r="AI30" s="489"/>
      <c r="AJ30" s="489"/>
      <c r="AK30" s="489"/>
      <c r="AL30" s="489"/>
      <c r="AM30" s="489"/>
      <c r="AN30" s="489"/>
      <c r="AO30" s="489"/>
      <c r="AP30" s="489"/>
      <c r="AQ30" s="489"/>
      <c r="AR30" s="489"/>
      <c r="AS30" s="489"/>
      <c r="AT30" s="489"/>
      <c r="AU30" s="489"/>
      <c r="AV30" s="489"/>
      <c r="AW30" s="489"/>
      <c r="AX30" s="489"/>
      <c r="AY30" s="489"/>
      <c r="AZ30" s="489"/>
      <c r="BA30" s="489"/>
      <c r="BB30" s="489"/>
      <c r="BC30" s="489"/>
      <c r="BD30" s="489"/>
      <c r="BE30" s="489"/>
      <c r="BF30" s="489"/>
      <c r="BG30" s="489"/>
      <c r="BH30" s="489"/>
      <c r="BI30" s="489"/>
      <c r="BJ30" s="489"/>
      <c r="BK30" s="489"/>
      <c r="BL30" s="489"/>
      <c r="BM30" s="489"/>
      <c r="BN30" s="489"/>
      <c r="BO30" s="489"/>
      <c r="BP30" s="489"/>
      <c r="BQ30" s="489"/>
      <c r="BR30" s="489"/>
      <c r="BS30" s="489"/>
      <c r="BT30" s="489"/>
      <c r="BU30" s="489"/>
      <c r="BV30" s="489"/>
      <c r="BW30" s="489"/>
      <c r="BX30" s="489"/>
      <c r="BY30" s="489"/>
      <c r="BZ30" s="489"/>
      <c r="CA30" s="489"/>
      <c r="CB30" s="489"/>
      <c r="CC30" s="489"/>
      <c r="CD30" s="489"/>
      <c r="CE30" s="384" t="s">
        <v>39</v>
      </c>
      <c r="CF30" s="385"/>
      <c r="CG30" s="385"/>
      <c r="CH30" s="385"/>
      <c r="CI30" s="385"/>
      <c r="CJ30" s="385"/>
      <c r="CK30" s="385"/>
      <c r="CL30" s="386"/>
      <c r="CM30" s="387"/>
      <c r="CN30" s="385"/>
      <c r="CO30" s="385"/>
      <c r="CP30" s="385"/>
      <c r="CQ30" s="385"/>
      <c r="CR30" s="385"/>
      <c r="CS30" s="385"/>
      <c r="CT30" s="385"/>
      <c r="CU30" s="385"/>
      <c r="CV30" s="385"/>
      <c r="CW30" s="385"/>
      <c r="CX30" s="385"/>
      <c r="CY30" s="386"/>
      <c r="CZ30" s="324"/>
      <c r="DA30" s="325"/>
      <c r="DB30" s="325"/>
      <c r="DC30" s="325"/>
      <c r="DD30" s="325"/>
      <c r="DE30" s="325"/>
      <c r="DF30" s="325"/>
      <c r="DG30" s="325"/>
      <c r="DH30" s="325"/>
      <c r="DI30" s="325"/>
      <c r="DJ30" s="325"/>
      <c r="DK30" s="325"/>
      <c r="DL30" s="326"/>
      <c r="DM30" s="327">
        <f>DM31+DM34+DM38+DM41+DM45</f>
        <v>65500072.780000001</v>
      </c>
      <c r="DN30" s="328"/>
      <c r="DO30" s="328"/>
      <c r="DP30" s="328"/>
      <c r="DQ30" s="328"/>
      <c r="DR30" s="328"/>
      <c r="DS30" s="328"/>
      <c r="DT30" s="328"/>
      <c r="DU30" s="328"/>
      <c r="DV30" s="328"/>
      <c r="DW30" s="328"/>
      <c r="DX30" s="328"/>
      <c r="DY30" s="329"/>
      <c r="DZ30" s="327">
        <f>DZ31+DZ34+DZ38+DZ41+DZ45</f>
        <v>65500072.780000001</v>
      </c>
      <c r="EA30" s="328"/>
      <c r="EB30" s="328"/>
      <c r="EC30" s="328"/>
      <c r="ED30" s="328"/>
      <c r="EE30" s="328"/>
      <c r="EF30" s="328"/>
      <c r="EG30" s="328"/>
      <c r="EH30" s="328"/>
      <c r="EI30" s="328"/>
      <c r="EJ30" s="328"/>
      <c r="EK30" s="328"/>
      <c r="EL30" s="329"/>
      <c r="EM30" s="327">
        <f>EM31+EM34+EM38+EM41+EM45</f>
        <v>65500072.780000001</v>
      </c>
      <c r="EN30" s="328"/>
      <c r="EO30" s="328"/>
      <c r="EP30" s="328"/>
      <c r="EQ30" s="328"/>
      <c r="ER30" s="328"/>
      <c r="ES30" s="328"/>
      <c r="ET30" s="328"/>
      <c r="EU30" s="328"/>
      <c r="EV30" s="328"/>
      <c r="EW30" s="328"/>
      <c r="EX30" s="328"/>
      <c r="EY30" s="329"/>
      <c r="EZ30" s="343"/>
      <c r="FA30" s="344"/>
      <c r="FB30" s="344"/>
      <c r="FC30" s="344"/>
      <c r="FD30" s="344"/>
      <c r="FE30" s="344"/>
      <c r="FF30" s="344"/>
      <c r="FG30" s="344"/>
      <c r="FH30" s="344"/>
      <c r="FI30" s="344"/>
      <c r="FJ30" s="344"/>
      <c r="FK30" s="344"/>
      <c r="FL30" s="345"/>
      <c r="FM30" s="206"/>
      <c r="FN30" s="206"/>
      <c r="FO30" s="206"/>
      <c r="FP30" s="206"/>
      <c r="FQ30" s="206"/>
      <c r="FR30" s="206"/>
      <c r="FS30" s="206"/>
    </row>
    <row r="31" spans="1:175" ht="22.5" customHeight="1" x14ac:dyDescent="0.2">
      <c r="A31" s="337" t="s">
        <v>40</v>
      </c>
      <c r="B31" s="338"/>
      <c r="C31" s="338"/>
      <c r="D31" s="338"/>
      <c r="E31" s="338"/>
      <c r="F31" s="338"/>
      <c r="G31" s="338"/>
      <c r="H31" s="338"/>
      <c r="I31" s="338"/>
      <c r="J31" s="338"/>
      <c r="K31" s="338"/>
      <c r="L31" s="338"/>
      <c r="M31" s="338"/>
      <c r="N31" s="338"/>
      <c r="O31" s="338"/>
      <c r="P31" s="338"/>
      <c r="Q31" s="338"/>
      <c r="R31" s="338"/>
      <c r="S31" s="338"/>
      <c r="T31" s="338"/>
      <c r="U31" s="338"/>
      <c r="V31" s="338"/>
      <c r="W31" s="338"/>
      <c r="X31" s="338"/>
      <c r="Y31" s="338"/>
      <c r="Z31" s="338"/>
      <c r="AA31" s="338"/>
      <c r="AB31" s="338"/>
      <c r="AC31" s="338"/>
      <c r="AD31" s="338"/>
      <c r="AE31" s="338"/>
      <c r="AF31" s="338"/>
      <c r="AG31" s="338"/>
      <c r="AH31" s="338"/>
      <c r="AI31" s="338"/>
      <c r="AJ31" s="338"/>
      <c r="AK31" s="338"/>
      <c r="AL31" s="338"/>
      <c r="AM31" s="338"/>
      <c r="AN31" s="338"/>
      <c r="AO31" s="338"/>
      <c r="AP31" s="338"/>
      <c r="AQ31" s="338"/>
      <c r="AR31" s="338"/>
      <c r="AS31" s="338"/>
      <c r="AT31" s="338"/>
      <c r="AU31" s="338"/>
      <c r="AV31" s="338"/>
      <c r="AW31" s="338"/>
      <c r="AX31" s="338"/>
      <c r="AY31" s="338"/>
      <c r="AZ31" s="338"/>
      <c r="BA31" s="338"/>
      <c r="BB31" s="338"/>
      <c r="BC31" s="338"/>
      <c r="BD31" s="338"/>
      <c r="BE31" s="338"/>
      <c r="BF31" s="338"/>
      <c r="BG31" s="338"/>
      <c r="BH31" s="338"/>
      <c r="BI31" s="338"/>
      <c r="BJ31" s="338"/>
      <c r="BK31" s="338"/>
      <c r="BL31" s="338"/>
      <c r="BM31" s="338"/>
      <c r="BN31" s="338"/>
      <c r="BO31" s="338"/>
      <c r="BP31" s="338"/>
      <c r="BQ31" s="338"/>
      <c r="BR31" s="338"/>
      <c r="BS31" s="338"/>
      <c r="BT31" s="338"/>
      <c r="BU31" s="338"/>
      <c r="BV31" s="338"/>
      <c r="BW31" s="338"/>
      <c r="BX31" s="338"/>
      <c r="BY31" s="338"/>
      <c r="BZ31" s="338"/>
      <c r="CA31" s="338"/>
      <c r="CB31" s="338"/>
      <c r="CC31" s="338"/>
      <c r="CD31" s="338"/>
      <c r="CE31" s="317" t="s">
        <v>41</v>
      </c>
      <c r="CF31" s="318"/>
      <c r="CG31" s="318"/>
      <c r="CH31" s="318"/>
      <c r="CI31" s="318"/>
      <c r="CJ31" s="318"/>
      <c r="CK31" s="318"/>
      <c r="CL31" s="319"/>
      <c r="CM31" s="320" t="s">
        <v>42</v>
      </c>
      <c r="CN31" s="318"/>
      <c r="CO31" s="318"/>
      <c r="CP31" s="318"/>
      <c r="CQ31" s="318"/>
      <c r="CR31" s="318"/>
      <c r="CS31" s="318"/>
      <c r="CT31" s="318"/>
      <c r="CU31" s="318"/>
      <c r="CV31" s="318"/>
      <c r="CW31" s="318"/>
      <c r="CX31" s="318"/>
      <c r="CY31" s="319"/>
      <c r="CZ31" s="324"/>
      <c r="DA31" s="325"/>
      <c r="DB31" s="325"/>
      <c r="DC31" s="325"/>
      <c r="DD31" s="325"/>
      <c r="DE31" s="325"/>
      <c r="DF31" s="325"/>
      <c r="DG31" s="325"/>
      <c r="DH31" s="325"/>
      <c r="DI31" s="325"/>
      <c r="DJ31" s="325"/>
      <c r="DK31" s="325"/>
      <c r="DL31" s="326"/>
      <c r="DM31" s="327"/>
      <c r="DN31" s="328"/>
      <c r="DO31" s="328"/>
      <c r="DP31" s="328"/>
      <c r="DQ31" s="328"/>
      <c r="DR31" s="328"/>
      <c r="DS31" s="328"/>
      <c r="DT31" s="328"/>
      <c r="DU31" s="328"/>
      <c r="DV31" s="328"/>
      <c r="DW31" s="328"/>
      <c r="DX31" s="328"/>
      <c r="DY31" s="329"/>
      <c r="DZ31" s="327"/>
      <c r="EA31" s="328"/>
      <c r="EB31" s="328"/>
      <c r="EC31" s="328"/>
      <c r="ED31" s="328"/>
      <c r="EE31" s="328"/>
      <c r="EF31" s="328"/>
      <c r="EG31" s="328"/>
      <c r="EH31" s="328"/>
      <c r="EI31" s="328"/>
      <c r="EJ31" s="328"/>
      <c r="EK31" s="328"/>
      <c r="EL31" s="329"/>
      <c r="EM31" s="327"/>
      <c r="EN31" s="328"/>
      <c r="EO31" s="328"/>
      <c r="EP31" s="328"/>
      <c r="EQ31" s="328"/>
      <c r="ER31" s="328"/>
      <c r="ES31" s="328"/>
      <c r="ET31" s="328"/>
      <c r="EU31" s="328"/>
      <c r="EV31" s="328"/>
      <c r="EW31" s="328"/>
      <c r="EX31" s="328"/>
      <c r="EY31" s="329"/>
      <c r="EZ31" s="343"/>
      <c r="FA31" s="344"/>
      <c r="FB31" s="344"/>
      <c r="FC31" s="344"/>
      <c r="FD31" s="344"/>
      <c r="FE31" s="344"/>
      <c r="FF31" s="344"/>
      <c r="FG31" s="344"/>
      <c r="FH31" s="344"/>
      <c r="FI31" s="344"/>
      <c r="FJ31" s="344"/>
      <c r="FK31" s="344"/>
      <c r="FL31" s="345"/>
      <c r="FM31" s="206"/>
      <c r="FN31" s="206"/>
      <c r="FO31" s="206"/>
      <c r="FP31" s="206"/>
      <c r="FQ31" s="206"/>
      <c r="FR31" s="206"/>
      <c r="FS31" s="206"/>
    </row>
    <row r="32" spans="1:175" ht="12.75" x14ac:dyDescent="0.2">
      <c r="A32" s="388" t="s">
        <v>43</v>
      </c>
      <c r="B32" s="389"/>
      <c r="C32" s="389"/>
      <c r="D32" s="389"/>
      <c r="E32" s="389"/>
      <c r="F32" s="389"/>
      <c r="G32" s="389"/>
      <c r="H32" s="389"/>
      <c r="I32" s="389"/>
      <c r="J32" s="389"/>
      <c r="K32" s="389"/>
      <c r="L32" s="389"/>
      <c r="M32" s="389"/>
      <c r="N32" s="389"/>
      <c r="O32" s="389"/>
      <c r="P32" s="389"/>
      <c r="Q32" s="389"/>
      <c r="R32" s="389"/>
      <c r="S32" s="389"/>
      <c r="T32" s="389"/>
      <c r="U32" s="389"/>
      <c r="V32" s="389"/>
      <c r="W32" s="389"/>
      <c r="X32" s="389"/>
      <c r="Y32" s="389"/>
      <c r="Z32" s="389"/>
      <c r="AA32" s="389"/>
      <c r="AB32" s="389"/>
      <c r="AC32" s="389"/>
      <c r="AD32" s="389"/>
      <c r="AE32" s="389"/>
      <c r="AF32" s="389"/>
      <c r="AG32" s="389"/>
      <c r="AH32" s="389"/>
      <c r="AI32" s="389"/>
      <c r="AJ32" s="389"/>
      <c r="AK32" s="389"/>
      <c r="AL32" s="389"/>
      <c r="AM32" s="389"/>
      <c r="AN32" s="389"/>
      <c r="AO32" s="389"/>
      <c r="AP32" s="389"/>
      <c r="AQ32" s="389"/>
      <c r="AR32" s="389"/>
      <c r="AS32" s="389"/>
      <c r="AT32" s="389"/>
      <c r="AU32" s="389"/>
      <c r="AV32" s="389"/>
      <c r="AW32" s="389"/>
      <c r="AX32" s="389"/>
      <c r="AY32" s="389"/>
      <c r="AZ32" s="389"/>
      <c r="BA32" s="389"/>
      <c r="BB32" s="389"/>
      <c r="BC32" s="389"/>
      <c r="BD32" s="389"/>
      <c r="BE32" s="389"/>
      <c r="BF32" s="389"/>
      <c r="BG32" s="389"/>
      <c r="BH32" s="389"/>
      <c r="BI32" s="389"/>
      <c r="BJ32" s="389"/>
      <c r="BK32" s="389"/>
      <c r="BL32" s="389"/>
      <c r="BM32" s="389"/>
      <c r="BN32" s="389"/>
      <c r="BO32" s="389"/>
      <c r="BP32" s="389"/>
      <c r="BQ32" s="389"/>
      <c r="BR32" s="389"/>
      <c r="BS32" s="389"/>
      <c r="BT32" s="389"/>
      <c r="BU32" s="389"/>
      <c r="BV32" s="389"/>
      <c r="BW32" s="389"/>
      <c r="BX32" s="389"/>
      <c r="BY32" s="389"/>
      <c r="BZ32" s="389"/>
      <c r="CA32" s="389"/>
      <c r="CB32" s="389"/>
      <c r="CC32" s="389"/>
      <c r="CD32" s="389"/>
      <c r="CE32" s="365" t="s">
        <v>44</v>
      </c>
      <c r="CF32" s="366"/>
      <c r="CG32" s="366"/>
      <c r="CH32" s="366"/>
      <c r="CI32" s="366"/>
      <c r="CJ32" s="366"/>
      <c r="CK32" s="366"/>
      <c r="CL32" s="367"/>
      <c r="CM32" s="371"/>
      <c r="CN32" s="366"/>
      <c r="CO32" s="366"/>
      <c r="CP32" s="366"/>
      <c r="CQ32" s="366"/>
      <c r="CR32" s="366"/>
      <c r="CS32" s="366"/>
      <c r="CT32" s="366"/>
      <c r="CU32" s="366"/>
      <c r="CV32" s="366"/>
      <c r="CW32" s="366"/>
      <c r="CX32" s="366"/>
      <c r="CY32" s="367"/>
      <c r="CZ32" s="400"/>
      <c r="DA32" s="401"/>
      <c r="DB32" s="401"/>
      <c r="DC32" s="401"/>
      <c r="DD32" s="401"/>
      <c r="DE32" s="401"/>
      <c r="DF32" s="401"/>
      <c r="DG32" s="401"/>
      <c r="DH32" s="401"/>
      <c r="DI32" s="401"/>
      <c r="DJ32" s="401"/>
      <c r="DK32" s="401"/>
      <c r="DL32" s="402"/>
      <c r="DM32" s="346"/>
      <c r="DN32" s="347"/>
      <c r="DO32" s="347"/>
      <c r="DP32" s="347"/>
      <c r="DQ32" s="347"/>
      <c r="DR32" s="347"/>
      <c r="DS32" s="347"/>
      <c r="DT32" s="347"/>
      <c r="DU32" s="347"/>
      <c r="DV32" s="347"/>
      <c r="DW32" s="347"/>
      <c r="DX32" s="347"/>
      <c r="DY32" s="348"/>
      <c r="DZ32" s="346"/>
      <c r="EA32" s="347"/>
      <c r="EB32" s="347"/>
      <c r="EC32" s="347"/>
      <c r="ED32" s="347"/>
      <c r="EE32" s="347"/>
      <c r="EF32" s="347"/>
      <c r="EG32" s="347"/>
      <c r="EH32" s="347"/>
      <c r="EI32" s="347"/>
      <c r="EJ32" s="347"/>
      <c r="EK32" s="347"/>
      <c r="EL32" s="348"/>
      <c r="EM32" s="346"/>
      <c r="EN32" s="347"/>
      <c r="EO32" s="347"/>
      <c r="EP32" s="347"/>
      <c r="EQ32" s="347"/>
      <c r="ER32" s="347"/>
      <c r="ES32" s="347"/>
      <c r="ET32" s="347"/>
      <c r="EU32" s="347"/>
      <c r="EV32" s="347"/>
      <c r="EW32" s="347"/>
      <c r="EX32" s="347"/>
      <c r="EY32" s="348"/>
      <c r="EZ32" s="349"/>
      <c r="FA32" s="350"/>
      <c r="FB32" s="350"/>
      <c r="FC32" s="350"/>
      <c r="FD32" s="350"/>
      <c r="FE32" s="350"/>
      <c r="FF32" s="350"/>
      <c r="FG32" s="350"/>
      <c r="FH32" s="350"/>
      <c r="FI32" s="350"/>
      <c r="FJ32" s="350"/>
      <c r="FK32" s="350"/>
      <c r="FL32" s="351"/>
      <c r="FM32" s="206"/>
      <c r="FN32" s="206"/>
      <c r="FO32" s="206"/>
      <c r="FP32" s="206"/>
      <c r="FQ32" s="206"/>
      <c r="FR32" s="206"/>
      <c r="FS32" s="206"/>
    </row>
    <row r="33" spans="1:175" ht="5.25" customHeight="1" thickBot="1" x14ac:dyDescent="0.25">
      <c r="A33" s="391"/>
      <c r="B33" s="392"/>
      <c r="C33" s="392"/>
      <c r="D33" s="392"/>
      <c r="E33" s="392"/>
      <c r="F33" s="392"/>
      <c r="G33" s="392"/>
      <c r="H33" s="392"/>
      <c r="I33" s="392"/>
      <c r="J33" s="392"/>
      <c r="K33" s="392"/>
      <c r="L33" s="392"/>
      <c r="M33" s="392"/>
      <c r="N33" s="392"/>
      <c r="O33" s="392"/>
      <c r="P33" s="392"/>
      <c r="Q33" s="392"/>
      <c r="R33" s="392"/>
      <c r="S33" s="392"/>
      <c r="T33" s="392"/>
      <c r="U33" s="392"/>
      <c r="V33" s="392"/>
      <c r="W33" s="392"/>
      <c r="X33" s="392"/>
      <c r="Y33" s="392"/>
      <c r="Z33" s="392"/>
      <c r="AA33" s="392"/>
      <c r="AB33" s="392"/>
      <c r="AC33" s="392"/>
      <c r="AD33" s="392"/>
      <c r="AE33" s="392"/>
      <c r="AF33" s="392"/>
      <c r="AG33" s="392"/>
      <c r="AH33" s="392"/>
      <c r="AI33" s="392"/>
      <c r="AJ33" s="392"/>
      <c r="AK33" s="392"/>
      <c r="AL33" s="392"/>
      <c r="AM33" s="392"/>
      <c r="AN33" s="392"/>
      <c r="AO33" s="392"/>
      <c r="AP33" s="392"/>
      <c r="AQ33" s="392"/>
      <c r="AR33" s="392"/>
      <c r="AS33" s="392"/>
      <c r="AT33" s="392"/>
      <c r="AU33" s="392"/>
      <c r="AV33" s="392"/>
      <c r="AW33" s="392"/>
      <c r="AX33" s="392"/>
      <c r="AY33" s="392"/>
      <c r="AZ33" s="392"/>
      <c r="BA33" s="392"/>
      <c r="BB33" s="392"/>
      <c r="BC33" s="392"/>
      <c r="BD33" s="392"/>
      <c r="BE33" s="392"/>
      <c r="BF33" s="392"/>
      <c r="BG33" s="392"/>
      <c r="BH33" s="392"/>
      <c r="BI33" s="392"/>
      <c r="BJ33" s="392"/>
      <c r="BK33" s="392"/>
      <c r="BL33" s="392"/>
      <c r="BM33" s="392"/>
      <c r="BN33" s="392"/>
      <c r="BO33" s="392"/>
      <c r="BP33" s="392"/>
      <c r="BQ33" s="392"/>
      <c r="BR33" s="392"/>
      <c r="BS33" s="392"/>
      <c r="BT33" s="392"/>
      <c r="BU33" s="392"/>
      <c r="BV33" s="392"/>
      <c r="BW33" s="392"/>
      <c r="BX33" s="392"/>
      <c r="BY33" s="392"/>
      <c r="BZ33" s="392"/>
      <c r="CA33" s="392"/>
      <c r="CB33" s="392"/>
      <c r="CC33" s="392"/>
      <c r="CD33" s="393"/>
      <c r="CE33" s="418"/>
      <c r="CF33" s="419"/>
      <c r="CG33" s="419"/>
      <c r="CH33" s="419"/>
      <c r="CI33" s="419"/>
      <c r="CJ33" s="419"/>
      <c r="CK33" s="419"/>
      <c r="CL33" s="420"/>
      <c r="CM33" s="421"/>
      <c r="CN33" s="419"/>
      <c r="CO33" s="419"/>
      <c r="CP33" s="419"/>
      <c r="CQ33" s="419"/>
      <c r="CR33" s="419"/>
      <c r="CS33" s="419"/>
      <c r="CT33" s="419"/>
      <c r="CU33" s="419"/>
      <c r="CV33" s="419"/>
      <c r="CW33" s="419"/>
      <c r="CX33" s="419"/>
      <c r="CY33" s="420"/>
      <c r="CZ33" s="403"/>
      <c r="DA33" s="404"/>
      <c r="DB33" s="404"/>
      <c r="DC33" s="404"/>
      <c r="DD33" s="404"/>
      <c r="DE33" s="404"/>
      <c r="DF33" s="404"/>
      <c r="DG33" s="404"/>
      <c r="DH33" s="404"/>
      <c r="DI33" s="404"/>
      <c r="DJ33" s="404"/>
      <c r="DK33" s="404"/>
      <c r="DL33" s="405"/>
      <c r="DM33" s="415"/>
      <c r="DN33" s="416"/>
      <c r="DO33" s="416"/>
      <c r="DP33" s="416"/>
      <c r="DQ33" s="416"/>
      <c r="DR33" s="416"/>
      <c r="DS33" s="416"/>
      <c r="DT33" s="416"/>
      <c r="DU33" s="416"/>
      <c r="DV33" s="416"/>
      <c r="DW33" s="416"/>
      <c r="DX33" s="416"/>
      <c r="DY33" s="417"/>
      <c r="DZ33" s="415"/>
      <c r="EA33" s="416"/>
      <c r="EB33" s="416"/>
      <c r="EC33" s="416"/>
      <c r="ED33" s="416"/>
      <c r="EE33" s="416"/>
      <c r="EF33" s="416"/>
      <c r="EG33" s="416"/>
      <c r="EH33" s="416"/>
      <c r="EI33" s="416"/>
      <c r="EJ33" s="416"/>
      <c r="EK33" s="416"/>
      <c r="EL33" s="417"/>
      <c r="EM33" s="415"/>
      <c r="EN33" s="416"/>
      <c r="EO33" s="416"/>
      <c r="EP33" s="416"/>
      <c r="EQ33" s="416"/>
      <c r="ER33" s="416"/>
      <c r="ES33" s="416"/>
      <c r="ET33" s="416"/>
      <c r="EU33" s="416"/>
      <c r="EV33" s="416"/>
      <c r="EW33" s="416"/>
      <c r="EX33" s="416"/>
      <c r="EY33" s="417"/>
      <c r="EZ33" s="491"/>
      <c r="FA33" s="492"/>
      <c r="FB33" s="492"/>
      <c r="FC33" s="492"/>
      <c r="FD33" s="492"/>
      <c r="FE33" s="492"/>
      <c r="FF33" s="492"/>
      <c r="FG33" s="492"/>
      <c r="FH33" s="492"/>
      <c r="FI33" s="492"/>
      <c r="FJ33" s="492"/>
      <c r="FK33" s="492"/>
      <c r="FL33" s="493"/>
      <c r="FM33" s="206"/>
      <c r="FN33" s="206"/>
      <c r="FO33" s="206"/>
      <c r="FP33" s="206"/>
      <c r="FQ33" s="206"/>
      <c r="FR33" s="206"/>
      <c r="FS33" s="206"/>
    </row>
    <row r="34" spans="1:175" ht="15" customHeight="1" x14ac:dyDescent="0.2">
      <c r="A34" s="334" t="s">
        <v>45</v>
      </c>
      <c r="B34" s="335"/>
      <c r="C34" s="335"/>
      <c r="D34" s="335"/>
      <c r="E34" s="335"/>
      <c r="F34" s="335"/>
      <c r="G34" s="335"/>
      <c r="H34" s="335"/>
      <c r="I34" s="335"/>
      <c r="J34" s="335"/>
      <c r="K34" s="335"/>
      <c r="L34" s="335"/>
      <c r="M34" s="335"/>
      <c r="N34" s="335"/>
      <c r="O34" s="335"/>
      <c r="P34" s="335"/>
      <c r="Q34" s="335"/>
      <c r="R34" s="335"/>
      <c r="S34" s="335"/>
      <c r="T34" s="335"/>
      <c r="U34" s="335"/>
      <c r="V34" s="335"/>
      <c r="W34" s="335"/>
      <c r="X34" s="335"/>
      <c r="Y34" s="335"/>
      <c r="Z34" s="335"/>
      <c r="AA34" s="335"/>
      <c r="AB34" s="335"/>
      <c r="AC34" s="335"/>
      <c r="AD34" s="335"/>
      <c r="AE34" s="335"/>
      <c r="AF34" s="335"/>
      <c r="AG34" s="335"/>
      <c r="AH34" s="335"/>
      <c r="AI34" s="335"/>
      <c r="AJ34" s="335"/>
      <c r="AK34" s="335"/>
      <c r="AL34" s="335"/>
      <c r="AM34" s="335"/>
      <c r="AN34" s="335"/>
      <c r="AO34" s="335"/>
      <c r="AP34" s="335"/>
      <c r="AQ34" s="335"/>
      <c r="AR34" s="335"/>
      <c r="AS34" s="335"/>
      <c r="AT34" s="335"/>
      <c r="AU34" s="335"/>
      <c r="AV34" s="335"/>
      <c r="AW34" s="335"/>
      <c r="AX34" s="335"/>
      <c r="AY34" s="335"/>
      <c r="AZ34" s="335"/>
      <c r="BA34" s="335"/>
      <c r="BB34" s="335"/>
      <c r="BC34" s="335"/>
      <c r="BD34" s="335"/>
      <c r="BE34" s="335"/>
      <c r="BF34" s="335"/>
      <c r="BG34" s="335"/>
      <c r="BH34" s="335"/>
      <c r="BI34" s="335"/>
      <c r="BJ34" s="335"/>
      <c r="BK34" s="335"/>
      <c r="BL34" s="335"/>
      <c r="BM34" s="335"/>
      <c r="BN34" s="335"/>
      <c r="BO34" s="335"/>
      <c r="BP34" s="335"/>
      <c r="BQ34" s="335"/>
      <c r="BR34" s="335"/>
      <c r="BS34" s="335"/>
      <c r="BT34" s="335"/>
      <c r="BU34" s="335"/>
      <c r="BV34" s="335"/>
      <c r="BW34" s="335"/>
      <c r="BX34" s="335"/>
      <c r="BY34" s="335"/>
      <c r="BZ34" s="335"/>
      <c r="CA34" s="335"/>
      <c r="CB34" s="335"/>
      <c r="CC34" s="335"/>
      <c r="CD34" s="336"/>
      <c r="CE34" s="490" t="s">
        <v>46</v>
      </c>
      <c r="CF34" s="410"/>
      <c r="CG34" s="410"/>
      <c r="CH34" s="410"/>
      <c r="CI34" s="410"/>
      <c r="CJ34" s="410"/>
      <c r="CK34" s="410"/>
      <c r="CL34" s="411"/>
      <c r="CM34" s="409" t="s">
        <v>47</v>
      </c>
      <c r="CN34" s="410"/>
      <c r="CO34" s="410"/>
      <c r="CP34" s="410"/>
      <c r="CQ34" s="410"/>
      <c r="CR34" s="410"/>
      <c r="CS34" s="410"/>
      <c r="CT34" s="410"/>
      <c r="CU34" s="410"/>
      <c r="CV34" s="410"/>
      <c r="CW34" s="410"/>
      <c r="CX34" s="410"/>
      <c r="CY34" s="411"/>
      <c r="CZ34" s="412"/>
      <c r="DA34" s="413"/>
      <c r="DB34" s="413"/>
      <c r="DC34" s="413"/>
      <c r="DD34" s="413"/>
      <c r="DE34" s="413"/>
      <c r="DF34" s="413"/>
      <c r="DG34" s="413"/>
      <c r="DH34" s="413"/>
      <c r="DI34" s="413"/>
      <c r="DJ34" s="413"/>
      <c r="DK34" s="413"/>
      <c r="DL34" s="414"/>
      <c r="DM34" s="406">
        <f>DM35</f>
        <v>65471322.780000001</v>
      </c>
      <c r="DN34" s="407"/>
      <c r="DO34" s="407"/>
      <c r="DP34" s="407"/>
      <c r="DQ34" s="407"/>
      <c r="DR34" s="407"/>
      <c r="DS34" s="407"/>
      <c r="DT34" s="407"/>
      <c r="DU34" s="407"/>
      <c r="DV34" s="407"/>
      <c r="DW34" s="407"/>
      <c r="DX34" s="407"/>
      <c r="DY34" s="408"/>
      <c r="DZ34" s="406">
        <f>DM34</f>
        <v>65471322.780000001</v>
      </c>
      <c r="EA34" s="407"/>
      <c r="EB34" s="407"/>
      <c r="EC34" s="407"/>
      <c r="ED34" s="407"/>
      <c r="EE34" s="407"/>
      <c r="EF34" s="407"/>
      <c r="EG34" s="407"/>
      <c r="EH34" s="407"/>
      <c r="EI34" s="407"/>
      <c r="EJ34" s="407"/>
      <c r="EK34" s="407"/>
      <c r="EL34" s="408"/>
      <c r="EM34" s="406">
        <f>EM35</f>
        <v>65471322.780000001</v>
      </c>
      <c r="EN34" s="407"/>
      <c r="EO34" s="407"/>
      <c r="EP34" s="407"/>
      <c r="EQ34" s="407"/>
      <c r="ER34" s="407"/>
      <c r="ES34" s="407"/>
      <c r="ET34" s="407"/>
      <c r="EU34" s="407"/>
      <c r="EV34" s="407"/>
      <c r="EW34" s="407"/>
      <c r="EX34" s="407"/>
      <c r="EY34" s="408"/>
      <c r="EZ34" s="494"/>
      <c r="FA34" s="495"/>
      <c r="FB34" s="495"/>
      <c r="FC34" s="495"/>
      <c r="FD34" s="495"/>
      <c r="FE34" s="495"/>
      <c r="FF34" s="495"/>
      <c r="FG34" s="495"/>
      <c r="FH34" s="495"/>
      <c r="FI34" s="495"/>
      <c r="FJ34" s="495"/>
      <c r="FK34" s="495"/>
      <c r="FL34" s="496"/>
      <c r="FM34" s="206"/>
      <c r="FN34" s="206"/>
      <c r="FO34" s="206"/>
      <c r="FP34" s="206"/>
      <c r="FQ34" s="206"/>
      <c r="FR34" s="206"/>
      <c r="FS34" s="206"/>
    </row>
    <row r="35" spans="1:175" ht="47.25" customHeight="1" x14ac:dyDescent="0.2">
      <c r="A35" s="314" t="s">
        <v>586</v>
      </c>
      <c r="B35" s="315"/>
      <c r="C35" s="315"/>
      <c r="D35" s="315"/>
      <c r="E35" s="315"/>
      <c r="F35" s="315"/>
      <c r="G35" s="315"/>
      <c r="H35" s="315"/>
      <c r="I35" s="315"/>
      <c r="J35" s="315"/>
      <c r="K35" s="315"/>
      <c r="L35" s="315"/>
      <c r="M35" s="315"/>
      <c r="N35" s="315"/>
      <c r="O35" s="315"/>
      <c r="P35" s="315"/>
      <c r="Q35" s="315"/>
      <c r="R35" s="315"/>
      <c r="S35" s="315"/>
      <c r="T35" s="315"/>
      <c r="U35" s="315"/>
      <c r="V35" s="315"/>
      <c r="W35" s="315"/>
      <c r="X35" s="315"/>
      <c r="Y35" s="315"/>
      <c r="Z35" s="315"/>
      <c r="AA35" s="315"/>
      <c r="AB35" s="315"/>
      <c r="AC35" s="315"/>
      <c r="AD35" s="315"/>
      <c r="AE35" s="315"/>
      <c r="AF35" s="315"/>
      <c r="AG35" s="315"/>
      <c r="AH35" s="315"/>
      <c r="AI35" s="315"/>
      <c r="AJ35" s="315"/>
      <c r="AK35" s="315"/>
      <c r="AL35" s="315"/>
      <c r="AM35" s="315"/>
      <c r="AN35" s="315"/>
      <c r="AO35" s="315"/>
      <c r="AP35" s="315"/>
      <c r="AQ35" s="315"/>
      <c r="AR35" s="315"/>
      <c r="AS35" s="315"/>
      <c r="AT35" s="315"/>
      <c r="AU35" s="315"/>
      <c r="AV35" s="315"/>
      <c r="AW35" s="315"/>
      <c r="AX35" s="315"/>
      <c r="AY35" s="315"/>
      <c r="AZ35" s="315"/>
      <c r="BA35" s="315"/>
      <c r="BB35" s="315"/>
      <c r="BC35" s="315"/>
      <c r="BD35" s="315"/>
      <c r="BE35" s="315"/>
      <c r="BF35" s="315"/>
      <c r="BG35" s="315"/>
      <c r="BH35" s="315"/>
      <c r="BI35" s="315"/>
      <c r="BJ35" s="315"/>
      <c r="BK35" s="315"/>
      <c r="BL35" s="315"/>
      <c r="BM35" s="315"/>
      <c r="BN35" s="315"/>
      <c r="BO35" s="315"/>
      <c r="BP35" s="315"/>
      <c r="BQ35" s="315"/>
      <c r="BR35" s="315"/>
      <c r="BS35" s="315"/>
      <c r="BT35" s="315"/>
      <c r="BU35" s="315"/>
      <c r="BV35" s="315"/>
      <c r="BW35" s="315"/>
      <c r="BX35" s="315"/>
      <c r="BY35" s="315"/>
      <c r="BZ35" s="315"/>
      <c r="CA35" s="315"/>
      <c r="CB35" s="315"/>
      <c r="CC35" s="315"/>
      <c r="CD35" s="315"/>
      <c r="CE35" s="317" t="s">
        <v>48</v>
      </c>
      <c r="CF35" s="318"/>
      <c r="CG35" s="318"/>
      <c r="CH35" s="318"/>
      <c r="CI35" s="318"/>
      <c r="CJ35" s="318"/>
      <c r="CK35" s="318"/>
      <c r="CL35" s="319"/>
      <c r="CM35" s="320" t="s">
        <v>47</v>
      </c>
      <c r="CN35" s="318"/>
      <c r="CO35" s="318"/>
      <c r="CP35" s="318"/>
      <c r="CQ35" s="318"/>
      <c r="CR35" s="318"/>
      <c r="CS35" s="318"/>
      <c r="CT35" s="318"/>
      <c r="CU35" s="318"/>
      <c r="CV35" s="318"/>
      <c r="CW35" s="318"/>
      <c r="CX35" s="318"/>
      <c r="CY35" s="319"/>
      <c r="CZ35" s="311"/>
      <c r="DA35" s="312"/>
      <c r="DB35" s="312"/>
      <c r="DC35" s="312"/>
      <c r="DD35" s="312"/>
      <c r="DE35" s="312"/>
      <c r="DF35" s="312"/>
      <c r="DG35" s="312"/>
      <c r="DH35" s="312"/>
      <c r="DI35" s="312"/>
      <c r="DJ35" s="312"/>
      <c r="DK35" s="312"/>
      <c r="DL35" s="375"/>
      <c r="DM35" s="327">
        <f>DM53-DM41</f>
        <v>65471322.780000001</v>
      </c>
      <c r="DN35" s="328"/>
      <c r="DO35" s="328"/>
      <c r="DP35" s="328"/>
      <c r="DQ35" s="328"/>
      <c r="DR35" s="328"/>
      <c r="DS35" s="328"/>
      <c r="DT35" s="328"/>
      <c r="DU35" s="328"/>
      <c r="DV35" s="328"/>
      <c r="DW35" s="328"/>
      <c r="DX35" s="328"/>
      <c r="DY35" s="329"/>
      <c r="DZ35" s="327">
        <f t="shared" ref="DZ35" si="0">DZ53-DZ41</f>
        <v>65471322.780000001</v>
      </c>
      <c r="EA35" s="328"/>
      <c r="EB35" s="328"/>
      <c r="EC35" s="328"/>
      <c r="ED35" s="328"/>
      <c r="EE35" s="328"/>
      <c r="EF35" s="328"/>
      <c r="EG35" s="328"/>
      <c r="EH35" s="328"/>
      <c r="EI35" s="328"/>
      <c r="EJ35" s="328"/>
      <c r="EK35" s="328"/>
      <c r="EL35" s="329"/>
      <c r="EM35" s="327">
        <f t="shared" ref="EM35" si="1">EM53-EM41</f>
        <v>65471322.780000001</v>
      </c>
      <c r="EN35" s="328"/>
      <c r="EO35" s="328"/>
      <c r="EP35" s="328"/>
      <c r="EQ35" s="328"/>
      <c r="ER35" s="328"/>
      <c r="ES35" s="328"/>
      <c r="ET35" s="328"/>
      <c r="EU35" s="328"/>
      <c r="EV35" s="328"/>
      <c r="EW35" s="328"/>
      <c r="EX35" s="328"/>
      <c r="EY35" s="329"/>
      <c r="EZ35" s="343"/>
      <c r="FA35" s="344"/>
      <c r="FB35" s="344"/>
      <c r="FC35" s="344"/>
      <c r="FD35" s="344"/>
      <c r="FE35" s="344"/>
      <c r="FF35" s="344"/>
      <c r="FG35" s="344"/>
      <c r="FH35" s="344"/>
      <c r="FI35" s="344"/>
      <c r="FJ35" s="344"/>
      <c r="FK35" s="344"/>
      <c r="FL35" s="345"/>
      <c r="FM35" s="206"/>
      <c r="FN35" s="206"/>
      <c r="FO35" s="206"/>
      <c r="FP35" s="206"/>
      <c r="FQ35" s="206"/>
      <c r="FR35" s="206"/>
      <c r="FS35" s="206"/>
    </row>
    <row r="36" spans="1:175" ht="22.5" customHeight="1" x14ac:dyDescent="0.2">
      <c r="A36" s="314" t="s">
        <v>585</v>
      </c>
      <c r="B36" s="315"/>
      <c r="C36" s="315"/>
      <c r="D36" s="315"/>
      <c r="E36" s="315"/>
      <c r="F36" s="315"/>
      <c r="G36" s="315"/>
      <c r="H36" s="315"/>
      <c r="I36" s="315"/>
      <c r="J36" s="315"/>
      <c r="K36" s="315"/>
      <c r="L36" s="315"/>
      <c r="M36" s="315"/>
      <c r="N36" s="315"/>
      <c r="O36" s="315"/>
      <c r="P36" s="315"/>
      <c r="Q36" s="315"/>
      <c r="R36" s="315"/>
      <c r="S36" s="315"/>
      <c r="T36" s="315"/>
      <c r="U36" s="315"/>
      <c r="V36" s="315"/>
      <c r="W36" s="315"/>
      <c r="X36" s="315"/>
      <c r="Y36" s="315"/>
      <c r="Z36" s="315"/>
      <c r="AA36" s="315"/>
      <c r="AB36" s="315"/>
      <c r="AC36" s="315"/>
      <c r="AD36" s="315"/>
      <c r="AE36" s="315"/>
      <c r="AF36" s="315"/>
      <c r="AG36" s="315"/>
      <c r="AH36" s="315"/>
      <c r="AI36" s="315"/>
      <c r="AJ36" s="315"/>
      <c r="AK36" s="315"/>
      <c r="AL36" s="315"/>
      <c r="AM36" s="315"/>
      <c r="AN36" s="315"/>
      <c r="AO36" s="315"/>
      <c r="AP36" s="315"/>
      <c r="AQ36" s="315"/>
      <c r="AR36" s="315"/>
      <c r="AS36" s="315"/>
      <c r="AT36" s="315"/>
      <c r="AU36" s="315"/>
      <c r="AV36" s="315"/>
      <c r="AW36" s="315"/>
      <c r="AX36" s="315"/>
      <c r="AY36" s="315"/>
      <c r="AZ36" s="315"/>
      <c r="BA36" s="315"/>
      <c r="BB36" s="315"/>
      <c r="BC36" s="315"/>
      <c r="BD36" s="315"/>
      <c r="BE36" s="315"/>
      <c r="BF36" s="315"/>
      <c r="BG36" s="315"/>
      <c r="BH36" s="315"/>
      <c r="BI36" s="315"/>
      <c r="BJ36" s="315"/>
      <c r="BK36" s="315"/>
      <c r="BL36" s="315"/>
      <c r="BM36" s="315"/>
      <c r="BN36" s="315"/>
      <c r="BO36" s="315"/>
      <c r="BP36" s="315"/>
      <c r="BQ36" s="315"/>
      <c r="BR36" s="315"/>
      <c r="BS36" s="315"/>
      <c r="BT36" s="315"/>
      <c r="BU36" s="315"/>
      <c r="BV36" s="315"/>
      <c r="BW36" s="315"/>
      <c r="BX36" s="315"/>
      <c r="BY36" s="315"/>
      <c r="BZ36" s="315"/>
      <c r="CA36" s="315"/>
      <c r="CB36" s="315"/>
      <c r="CC36" s="315"/>
      <c r="CD36" s="316"/>
      <c r="CE36" s="317" t="s">
        <v>49</v>
      </c>
      <c r="CF36" s="318"/>
      <c r="CG36" s="318"/>
      <c r="CH36" s="318"/>
      <c r="CI36" s="318"/>
      <c r="CJ36" s="318"/>
      <c r="CK36" s="318"/>
      <c r="CL36" s="319"/>
      <c r="CM36" s="320" t="s">
        <v>47</v>
      </c>
      <c r="CN36" s="318"/>
      <c r="CO36" s="318"/>
      <c r="CP36" s="318"/>
      <c r="CQ36" s="318"/>
      <c r="CR36" s="318"/>
      <c r="CS36" s="318"/>
      <c r="CT36" s="318"/>
      <c r="CU36" s="318"/>
      <c r="CV36" s="318"/>
      <c r="CW36" s="318"/>
      <c r="CX36" s="318"/>
      <c r="CY36" s="319"/>
      <c r="CZ36" s="324"/>
      <c r="DA36" s="325"/>
      <c r="DB36" s="325"/>
      <c r="DC36" s="325"/>
      <c r="DD36" s="325"/>
      <c r="DE36" s="325"/>
      <c r="DF36" s="325"/>
      <c r="DG36" s="325"/>
      <c r="DH36" s="325"/>
      <c r="DI36" s="325"/>
      <c r="DJ36" s="325"/>
      <c r="DK36" s="325"/>
      <c r="DL36" s="326"/>
      <c r="DM36" s="327"/>
      <c r="DN36" s="328"/>
      <c r="DO36" s="328"/>
      <c r="DP36" s="328"/>
      <c r="DQ36" s="328"/>
      <c r="DR36" s="328"/>
      <c r="DS36" s="328"/>
      <c r="DT36" s="328"/>
      <c r="DU36" s="328"/>
      <c r="DV36" s="328"/>
      <c r="DW36" s="328"/>
      <c r="DX36" s="328"/>
      <c r="DY36" s="329"/>
      <c r="DZ36" s="327"/>
      <c r="EA36" s="328"/>
      <c r="EB36" s="328"/>
      <c r="EC36" s="328"/>
      <c r="ED36" s="328"/>
      <c r="EE36" s="328"/>
      <c r="EF36" s="328"/>
      <c r="EG36" s="328"/>
      <c r="EH36" s="328"/>
      <c r="EI36" s="328"/>
      <c r="EJ36" s="328"/>
      <c r="EK36" s="328"/>
      <c r="EL36" s="329"/>
      <c r="EM36" s="327"/>
      <c r="EN36" s="328"/>
      <c r="EO36" s="328"/>
      <c r="EP36" s="328"/>
      <c r="EQ36" s="328"/>
      <c r="ER36" s="328"/>
      <c r="ES36" s="328"/>
      <c r="ET36" s="328"/>
      <c r="EU36" s="328"/>
      <c r="EV36" s="328"/>
      <c r="EW36" s="328"/>
      <c r="EX36" s="328"/>
      <c r="EY36" s="329"/>
      <c r="EZ36" s="343"/>
      <c r="FA36" s="344"/>
      <c r="FB36" s="344"/>
      <c r="FC36" s="344"/>
      <c r="FD36" s="344"/>
      <c r="FE36" s="344"/>
      <c r="FF36" s="344"/>
      <c r="FG36" s="344"/>
      <c r="FH36" s="344"/>
      <c r="FI36" s="344"/>
      <c r="FJ36" s="344"/>
      <c r="FK36" s="344"/>
      <c r="FL36" s="345"/>
      <c r="FM36" s="206"/>
      <c r="FN36" s="206"/>
      <c r="FO36" s="206"/>
      <c r="FP36" s="206"/>
      <c r="FQ36" s="206"/>
      <c r="FR36" s="206"/>
      <c r="FS36" s="206"/>
    </row>
    <row r="37" spans="1:175" ht="11.1" customHeight="1" x14ac:dyDescent="0.2">
      <c r="A37" s="339"/>
      <c r="B37" s="315"/>
      <c r="C37" s="315"/>
      <c r="D37" s="315"/>
      <c r="E37" s="315"/>
      <c r="F37" s="315"/>
      <c r="G37" s="315"/>
      <c r="H37" s="315"/>
      <c r="I37" s="315"/>
      <c r="J37" s="315"/>
      <c r="K37" s="315"/>
      <c r="L37" s="315"/>
      <c r="M37" s="315"/>
      <c r="N37" s="315"/>
      <c r="O37" s="315"/>
      <c r="P37" s="315"/>
      <c r="Q37" s="315"/>
      <c r="R37" s="315"/>
      <c r="S37" s="315"/>
      <c r="T37" s="315"/>
      <c r="U37" s="315"/>
      <c r="V37" s="315"/>
      <c r="W37" s="315"/>
      <c r="X37" s="315"/>
      <c r="Y37" s="315"/>
      <c r="Z37" s="315"/>
      <c r="AA37" s="315"/>
      <c r="AB37" s="315"/>
      <c r="AC37" s="315"/>
      <c r="AD37" s="315"/>
      <c r="AE37" s="315"/>
      <c r="AF37" s="315"/>
      <c r="AG37" s="315"/>
      <c r="AH37" s="315"/>
      <c r="AI37" s="315"/>
      <c r="AJ37" s="315"/>
      <c r="AK37" s="315"/>
      <c r="AL37" s="315"/>
      <c r="AM37" s="315"/>
      <c r="AN37" s="315"/>
      <c r="AO37" s="315"/>
      <c r="AP37" s="315"/>
      <c r="AQ37" s="315"/>
      <c r="AR37" s="315"/>
      <c r="AS37" s="315"/>
      <c r="AT37" s="315"/>
      <c r="AU37" s="315"/>
      <c r="AV37" s="315"/>
      <c r="AW37" s="315"/>
      <c r="AX37" s="315"/>
      <c r="AY37" s="315"/>
      <c r="AZ37" s="315"/>
      <c r="BA37" s="315"/>
      <c r="BB37" s="315"/>
      <c r="BC37" s="315"/>
      <c r="BD37" s="315"/>
      <c r="BE37" s="315"/>
      <c r="BF37" s="315"/>
      <c r="BG37" s="315"/>
      <c r="BH37" s="315"/>
      <c r="BI37" s="315"/>
      <c r="BJ37" s="315"/>
      <c r="BK37" s="315"/>
      <c r="BL37" s="315"/>
      <c r="BM37" s="315"/>
      <c r="BN37" s="315"/>
      <c r="BO37" s="315"/>
      <c r="BP37" s="315"/>
      <c r="BQ37" s="315"/>
      <c r="BR37" s="315"/>
      <c r="BS37" s="315"/>
      <c r="BT37" s="315"/>
      <c r="BU37" s="315"/>
      <c r="BV37" s="315"/>
      <c r="BW37" s="315"/>
      <c r="BX37" s="315"/>
      <c r="BY37" s="315"/>
      <c r="BZ37" s="315"/>
      <c r="CA37" s="315"/>
      <c r="CB37" s="315"/>
      <c r="CC37" s="315"/>
      <c r="CD37" s="316"/>
      <c r="CE37" s="317"/>
      <c r="CF37" s="318"/>
      <c r="CG37" s="318"/>
      <c r="CH37" s="318"/>
      <c r="CI37" s="318"/>
      <c r="CJ37" s="318"/>
      <c r="CK37" s="318"/>
      <c r="CL37" s="319"/>
      <c r="CM37" s="320"/>
      <c r="CN37" s="318"/>
      <c r="CO37" s="318"/>
      <c r="CP37" s="318"/>
      <c r="CQ37" s="318"/>
      <c r="CR37" s="318"/>
      <c r="CS37" s="318"/>
      <c r="CT37" s="318"/>
      <c r="CU37" s="318"/>
      <c r="CV37" s="318"/>
      <c r="CW37" s="318"/>
      <c r="CX37" s="318"/>
      <c r="CY37" s="319"/>
      <c r="CZ37" s="324"/>
      <c r="DA37" s="325"/>
      <c r="DB37" s="325"/>
      <c r="DC37" s="325"/>
      <c r="DD37" s="325"/>
      <c r="DE37" s="325"/>
      <c r="DF37" s="325"/>
      <c r="DG37" s="325"/>
      <c r="DH37" s="325"/>
      <c r="DI37" s="325"/>
      <c r="DJ37" s="325"/>
      <c r="DK37" s="325"/>
      <c r="DL37" s="326"/>
      <c r="DM37" s="327"/>
      <c r="DN37" s="328"/>
      <c r="DO37" s="328"/>
      <c r="DP37" s="328"/>
      <c r="DQ37" s="328"/>
      <c r="DR37" s="328"/>
      <c r="DS37" s="328"/>
      <c r="DT37" s="328"/>
      <c r="DU37" s="328"/>
      <c r="DV37" s="328"/>
      <c r="DW37" s="328"/>
      <c r="DX37" s="328"/>
      <c r="DY37" s="329"/>
      <c r="DZ37" s="327"/>
      <c r="EA37" s="328"/>
      <c r="EB37" s="328"/>
      <c r="EC37" s="328"/>
      <c r="ED37" s="328"/>
      <c r="EE37" s="328"/>
      <c r="EF37" s="328"/>
      <c r="EG37" s="328"/>
      <c r="EH37" s="328"/>
      <c r="EI37" s="328"/>
      <c r="EJ37" s="328"/>
      <c r="EK37" s="328"/>
      <c r="EL37" s="329"/>
      <c r="EM37" s="327"/>
      <c r="EN37" s="328"/>
      <c r="EO37" s="328"/>
      <c r="EP37" s="328"/>
      <c r="EQ37" s="328"/>
      <c r="ER37" s="328"/>
      <c r="ES37" s="328"/>
      <c r="ET37" s="328"/>
      <c r="EU37" s="328"/>
      <c r="EV37" s="328"/>
      <c r="EW37" s="328"/>
      <c r="EX37" s="328"/>
      <c r="EY37" s="329"/>
      <c r="EZ37" s="343"/>
      <c r="FA37" s="344"/>
      <c r="FB37" s="344"/>
      <c r="FC37" s="344"/>
      <c r="FD37" s="344"/>
      <c r="FE37" s="344"/>
      <c r="FF37" s="344"/>
      <c r="FG37" s="344"/>
      <c r="FH37" s="344"/>
      <c r="FI37" s="344"/>
      <c r="FJ37" s="344"/>
      <c r="FK37" s="344"/>
      <c r="FL37" s="345"/>
      <c r="FM37" s="206"/>
      <c r="FN37" s="206"/>
      <c r="FO37" s="206"/>
      <c r="FP37" s="206"/>
      <c r="FQ37" s="206"/>
      <c r="FR37" s="206"/>
      <c r="FS37" s="206"/>
    </row>
    <row r="38" spans="1:175" ht="11.1" customHeight="1" x14ac:dyDescent="0.2">
      <c r="A38" s="334" t="s">
        <v>50</v>
      </c>
      <c r="B38" s="335"/>
      <c r="C38" s="335"/>
      <c r="D38" s="335"/>
      <c r="E38" s="335"/>
      <c r="F38" s="335"/>
      <c r="G38" s="335"/>
      <c r="H38" s="335"/>
      <c r="I38" s="335"/>
      <c r="J38" s="335"/>
      <c r="K38" s="335"/>
      <c r="L38" s="335"/>
      <c r="M38" s="335"/>
      <c r="N38" s="335"/>
      <c r="O38" s="335"/>
      <c r="P38" s="335"/>
      <c r="Q38" s="335"/>
      <c r="R38" s="335"/>
      <c r="S38" s="335"/>
      <c r="T38" s="335"/>
      <c r="U38" s="335"/>
      <c r="V38" s="335"/>
      <c r="W38" s="335"/>
      <c r="X38" s="335"/>
      <c r="Y38" s="335"/>
      <c r="Z38" s="335"/>
      <c r="AA38" s="335"/>
      <c r="AB38" s="335"/>
      <c r="AC38" s="335"/>
      <c r="AD38" s="335"/>
      <c r="AE38" s="335"/>
      <c r="AF38" s="335"/>
      <c r="AG38" s="335"/>
      <c r="AH38" s="335"/>
      <c r="AI38" s="335"/>
      <c r="AJ38" s="335"/>
      <c r="AK38" s="335"/>
      <c r="AL38" s="335"/>
      <c r="AM38" s="335"/>
      <c r="AN38" s="335"/>
      <c r="AO38" s="335"/>
      <c r="AP38" s="335"/>
      <c r="AQ38" s="335"/>
      <c r="AR38" s="335"/>
      <c r="AS38" s="335"/>
      <c r="AT38" s="335"/>
      <c r="AU38" s="335"/>
      <c r="AV38" s="335"/>
      <c r="AW38" s="335"/>
      <c r="AX38" s="335"/>
      <c r="AY38" s="335"/>
      <c r="AZ38" s="335"/>
      <c r="BA38" s="335"/>
      <c r="BB38" s="335"/>
      <c r="BC38" s="335"/>
      <c r="BD38" s="335"/>
      <c r="BE38" s="335"/>
      <c r="BF38" s="335"/>
      <c r="BG38" s="335"/>
      <c r="BH38" s="335"/>
      <c r="BI38" s="335"/>
      <c r="BJ38" s="335"/>
      <c r="BK38" s="335"/>
      <c r="BL38" s="335"/>
      <c r="BM38" s="335"/>
      <c r="BN38" s="335"/>
      <c r="BO38" s="335"/>
      <c r="BP38" s="335"/>
      <c r="BQ38" s="335"/>
      <c r="BR38" s="335"/>
      <c r="BS38" s="335"/>
      <c r="BT38" s="335"/>
      <c r="BU38" s="335"/>
      <c r="BV38" s="335"/>
      <c r="BW38" s="335"/>
      <c r="BX38" s="335"/>
      <c r="BY38" s="335"/>
      <c r="BZ38" s="335"/>
      <c r="CA38" s="335"/>
      <c r="CB38" s="335"/>
      <c r="CC38" s="335"/>
      <c r="CD38" s="336"/>
      <c r="CE38" s="317" t="s">
        <v>51</v>
      </c>
      <c r="CF38" s="318"/>
      <c r="CG38" s="318"/>
      <c r="CH38" s="318"/>
      <c r="CI38" s="318"/>
      <c r="CJ38" s="318"/>
      <c r="CK38" s="318"/>
      <c r="CL38" s="319"/>
      <c r="CM38" s="320" t="s">
        <v>52</v>
      </c>
      <c r="CN38" s="318"/>
      <c r="CO38" s="318"/>
      <c r="CP38" s="318"/>
      <c r="CQ38" s="318"/>
      <c r="CR38" s="318"/>
      <c r="CS38" s="318"/>
      <c r="CT38" s="318"/>
      <c r="CU38" s="318"/>
      <c r="CV38" s="318"/>
      <c r="CW38" s="318"/>
      <c r="CX38" s="318"/>
      <c r="CY38" s="319"/>
      <c r="CZ38" s="324"/>
      <c r="DA38" s="325"/>
      <c r="DB38" s="325"/>
      <c r="DC38" s="325"/>
      <c r="DD38" s="325"/>
      <c r="DE38" s="325"/>
      <c r="DF38" s="325"/>
      <c r="DG38" s="325"/>
      <c r="DH38" s="325"/>
      <c r="DI38" s="325"/>
      <c r="DJ38" s="325"/>
      <c r="DK38" s="325"/>
      <c r="DL38" s="326"/>
      <c r="DM38" s="327"/>
      <c r="DN38" s="328"/>
      <c r="DO38" s="328"/>
      <c r="DP38" s="328"/>
      <c r="DQ38" s="328"/>
      <c r="DR38" s="328"/>
      <c r="DS38" s="328"/>
      <c r="DT38" s="328"/>
      <c r="DU38" s="328"/>
      <c r="DV38" s="328"/>
      <c r="DW38" s="328"/>
      <c r="DX38" s="328"/>
      <c r="DY38" s="329"/>
      <c r="DZ38" s="327"/>
      <c r="EA38" s="328"/>
      <c r="EB38" s="328"/>
      <c r="EC38" s="328"/>
      <c r="ED38" s="328"/>
      <c r="EE38" s="328"/>
      <c r="EF38" s="328"/>
      <c r="EG38" s="328"/>
      <c r="EH38" s="328"/>
      <c r="EI38" s="328"/>
      <c r="EJ38" s="328"/>
      <c r="EK38" s="328"/>
      <c r="EL38" s="329"/>
      <c r="EM38" s="327"/>
      <c r="EN38" s="328"/>
      <c r="EO38" s="328"/>
      <c r="EP38" s="328"/>
      <c r="EQ38" s="328"/>
      <c r="ER38" s="328"/>
      <c r="ES38" s="328"/>
      <c r="ET38" s="328"/>
      <c r="EU38" s="328"/>
      <c r="EV38" s="328"/>
      <c r="EW38" s="328"/>
      <c r="EX38" s="328"/>
      <c r="EY38" s="329"/>
      <c r="EZ38" s="343"/>
      <c r="FA38" s="344"/>
      <c r="FB38" s="344"/>
      <c r="FC38" s="344"/>
      <c r="FD38" s="344"/>
      <c r="FE38" s="344"/>
      <c r="FF38" s="344"/>
      <c r="FG38" s="344"/>
      <c r="FH38" s="344"/>
      <c r="FI38" s="344"/>
      <c r="FJ38" s="344"/>
      <c r="FK38" s="344"/>
      <c r="FL38" s="345"/>
      <c r="FM38" s="206"/>
      <c r="FN38" s="206"/>
      <c r="FO38" s="206"/>
      <c r="FP38" s="206"/>
      <c r="FQ38" s="206"/>
      <c r="FR38" s="206"/>
      <c r="FS38" s="206"/>
    </row>
    <row r="39" spans="1:175" ht="11.1" customHeight="1" x14ac:dyDescent="0.2">
      <c r="A39" s="388" t="s">
        <v>43</v>
      </c>
      <c r="B39" s="389"/>
      <c r="C39" s="389"/>
      <c r="D39" s="389"/>
      <c r="E39" s="389"/>
      <c r="F39" s="389"/>
      <c r="G39" s="389"/>
      <c r="H39" s="389"/>
      <c r="I39" s="389"/>
      <c r="J39" s="389"/>
      <c r="K39" s="389"/>
      <c r="L39" s="389"/>
      <c r="M39" s="389"/>
      <c r="N39" s="389"/>
      <c r="O39" s="389"/>
      <c r="P39" s="389"/>
      <c r="Q39" s="389"/>
      <c r="R39" s="389"/>
      <c r="S39" s="389"/>
      <c r="T39" s="389"/>
      <c r="U39" s="389"/>
      <c r="V39" s="389"/>
      <c r="W39" s="389"/>
      <c r="X39" s="389"/>
      <c r="Y39" s="389"/>
      <c r="Z39" s="389"/>
      <c r="AA39" s="389"/>
      <c r="AB39" s="389"/>
      <c r="AC39" s="389"/>
      <c r="AD39" s="389"/>
      <c r="AE39" s="389"/>
      <c r="AF39" s="389"/>
      <c r="AG39" s="389"/>
      <c r="AH39" s="389"/>
      <c r="AI39" s="389"/>
      <c r="AJ39" s="389"/>
      <c r="AK39" s="389"/>
      <c r="AL39" s="389"/>
      <c r="AM39" s="389"/>
      <c r="AN39" s="389"/>
      <c r="AO39" s="389"/>
      <c r="AP39" s="389"/>
      <c r="AQ39" s="389"/>
      <c r="AR39" s="389"/>
      <c r="AS39" s="389"/>
      <c r="AT39" s="389"/>
      <c r="AU39" s="389"/>
      <c r="AV39" s="389"/>
      <c r="AW39" s="389"/>
      <c r="AX39" s="389"/>
      <c r="AY39" s="389"/>
      <c r="AZ39" s="389"/>
      <c r="BA39" s="389"/>
      <c r="BB39" s="389"/>
      <c r="BC39" s="389"/>
      <c r="BD39" s="389"/>
      <c r="BE39" s="389"/>
      <c r="BF39" s="389"/>
      <c r="BG39" s="389"/>
      <c r="BH39" s="389"/>
      <c r="BI39" s="389"/>
      <c r="BJ39" s="389"/>
      <c r="BK39" s="389"/>
      <c r="BL39" s="389"/>
      <c r="BM39" s="389"/>
      <c r="BN39" s="389"/>
      <c r="BO39" s="389"/>
      <c r="BP39" s="389"/>
      <c r="BQ39" s="389"/>
      <c r="BR39" s="389"/>
      <c r="BS39" s="389"/>
      <c r="BT39" s="389"/>
      <c r="BU39" s="389"/>
      <c r="BV39" s="389"/>
      <c r="BW39" s="389"/>
      <c r="BX39" s="389"/>
      <c r="BY39" s="389"/>
      <c r="BZ39" s="389"/>
      <c r="CA39" s="389"/>
      <c r="CB39" s="389"/>
      <c r="CC39" s="389"/>
      <c r="CD39" s="390"/>
      <c r="CE39" s="365" t="s">
        <v>53</v>
      </c>
      <c r="CF39" s="366"/>
      <c r="CG39" s="366"/>
      <c r="CH39" s="366"/>
      <c r="CI39" s="366"/>
      <c r="CJ39" s="366"/>
      <c r="CK39" s="366"/>
      <c r="CL39" s="367"/>
      <c r="CM39" s="371" t="s">
        <v>52</v>
      </c>
      <c r="CN39" s="366"/>
      <c r="CO39" s="366"/>
      <c r="CP39" s="366"/>
      <c r="CQ39" s="366"/>
      <c r="CR39" s="366"/>
      <c r="CS39" s="366"/>
      <c r="CT39" s="366"/>
      <c r="CU39" s="366"/>
      <c r="CV39" s="366"/>
      <c r="CW39" s="366"/>
      <c r="CX39" s="366"/>
      <c r="CY39" s="367"/>
      <c r="CZ39" s="400"/>
      <c r="DA39" s="401"/>
      <c r="DB39" s="401"/>
      <c r="DC39" s="401"/>
      <c r="DD39" s="401"/>
      <c r="DE39" s="401"/>
      <c r="DF39" s="401"/>
      <c r="DG39" s="401"/>
      <c r="DH39" s="401"/>
      <c r="DI39" s="401"/>
      <c r="DJ39" s="401"/>
      <c r="DK39" s="401"/>
      <c r="DL39" s="402"/>
      <c r="DM39" s="346"/>
      <c r="DN39" s="347"/>
      <c r="DO39" s="347"/>
      <c r="DP39" s="347"/>
      <c r="DQ39" s="347"/>
      <c r="DR39" s="347"/>
      <c r="DS39" s="347"/>
      <c r="DT39" s="347"/>
      <c r="DU39" s="347"/>
      <c r="DV39" s="347"/>
      <c r="DW39" s="347"/>
      <c r="DX39" s="347"/>
      <c r="DY39" s="348"/>
      <c r="DZ39" s="346"/>
      <c r="EA39" s="347"/>
      <c r="EB39" s="347"/>
      <c r="EC39" s="347"/>
      <c r="ED39" s="347"/>
      <c r="EE39" s="347"/>
      <c r="EF39" s="347"/>
      <c r="EG39" s="347"/>
      <c r="EH39" s="347"/>
      <c r="EI39" s="347"/>
      <c r="EJ39" s="347"/>
      <c r="EK39" s="347"/>
      <c r="EL39" s="348"/>
      <c r="EM39" s="346"/>
      <c r="EN39" s="347"/>
      <c r="EO39" s="347"/>
      <c r="EP39" s="347"/>
      <c r="EQ39" s="347"/>
      <c r="ER39" s="347"/>
      <c r="ES39" s="347"/>
      <c r="ET39" s="347"/>
      <c r="EU39" s="347"/>
      <c r="EV39" s="347"/>
      <c r="EW39" s="347"/>
      <c r="EX39" s="347"/>
      <c r="EY39" s="348"/>
      <c r="EZ39" s="349"/>
      <c r="FA39" s="350"/>
      <c r="FB39" s="350"/>
      <c r="FC39" s="350"/>
      <c r="FD39" s="350"/>
      <c r="FE39" s="350"/>
      <c r="FF39" s="350"/>
      <c r="FG39" s="350"/>
      <c r="FH39" s="350"/>
      <c r="FI39" s="350"/>
      <c r="FJ39" s="350"/>
      <c r="FK39" s="350"/>
      <c r="FL39" s="351"/>
      <c r="FM39" s="206"/>
      <c r="FN39" s="206"/>
      <c r="FO39" s="206"/>
      <c r="FP39" s="206"/>
      <c r="FQ39" s="206"/>
      <c r="FR39" s="206"/>
      <c r="FS39" s="206"/>
    </row>
    <row r="40" spans="1:175" ht="11.1" customHeight="1" x14ac:dyDescent="0.2">
      <c r="A40" s="391"/>
      <c r="B40" s="392"/>
      <c r="C40" s="392"/>
      <c r="D40" s="392"/>
      <c r="E40" s="392"/>
      <c r="F40" s="392"/>
      <c r="G40" s="392"/>
      <c r="H40" s="392"/>
      <c r="I40" s="392"/>
      <c r="J40" s="392"/>
      <c r="K40" s="392"/>
      <c r="L40" s="392"/>
      <c r="M40" s="392"/>
      <c r="N40" s="392"/>
      <c r="O40" s="392"/>
      <c r="P40" s="392"/>
      <c r="Q40" s="392"/>
      <c r="R40" s="392"/>
      <c r="S40" s="392"/>
      <c r="T40" s="392"/>
      <c r="U40" s="392"/>
      <c r="V40" s="392"/>
      <c r="W40" s="392"/>
      <c r="X40" s="392"/>
      <c r="Y40" s="392"/>
      <c r="Z40" s="392"/>
      <c r="AA40" s="392"/>
      <c r="AB40" s="392"/>
      <c r="AC40" s="392"/>
      <c r="AD40" s="392"/>
      <c r="AE40" s="392"/>
      <c r="AF40" s="392"/>
      <c r="AG40" s="392"/>
      <c r="AH40" s="392"/>
      <c r="AI40" s="392"/>
      <c r="AJ40" s="392"/>
      <c r="AK40" s="392"/>
      <c r="AL40" s="392"/>
      <c r="AM40" s="392"/>
      <c r="AN40" s="392"/>
      <c r="AO40" s="392"/>
      <c r="AP40" s="392"/>
      <c r="AQ40" s="392"/>
      <c r="AR40" s="392"/>
      <c r="AS40" s="392"/>
      <c r="AT40" s="392"/>
      <c r="AU40" s="392"/>
      <c r="AV40" s="392"/>
      <c r="AW40" s="392"/>
      <c r="AX40" s="392"/>
      <c r="AY40" s="392"/>
      <c r="AZ40" s="392"/>
      <c r="BA40" s="392"/>
      <c r="BB40" s="392"/>
      <c r="BC40" s="392"/>
      <c r="BD40" s="392"/>
      <c r="BE40" s="392"/>
      <c r="BF40" s="392"/>
      <c r="BG40" s="392"/>
      <c r="BH40" s="392"/>
      <c r="BI40" s="392"/>
      <c r="BJ40" s="392"/>
      <c r="BK40" s="392"/>
      <c r="BL40" s="392"/>
      <c r="BM40" s="392"/>
      <c r="BN40" s="392"/>
      <c r="BO40" s="392"/>
      <c r="BP40" s="392"/>
      <c r="BQ40" s="392"/>
      <c r="BR40" s="392"/>
      <c r="BS40" s="392"/>
      <c r="BT40" s="392"/>
      <c r="BU40" s="392"/>
      <c r="BV40" s="392"/>
      <c r="BW40" s="392"/>
      <c r="BX40" s="392"/>
      <c r="BY40" s="392"/>
      <c r="BZ40" s="392"/>
      <c r="CA40" s="392"/>
      <c r="CB40" s="392"/>
      <c r="CC40" s="392"/>
      <c r="CD40" s="393"/>
      <c r="CE40" s="368"/>
      <c r="CF40" s="369"/>
      <c r="CG40" s="369"/>
      <c r="CH40" s="369"/>
      <c r="CI40" s="369"/>
      <c r="CJ40" s="369"/>
      <c r="CK40" s="369"/>
      <c r="CL40" s="370"/>
      <c r="CM40" s="372"/>
      <c r="CN40" s="369"/>
      <c r="CO40" s="369"/>
      <c r="CP40" s="369"/>
      <c r="CQ40" s="369"/>
      <c r="CR40" s="369"/>
      <c r="CS40" s="369"/>
      <c r="CT40" s="369"/>
      <c r="CU40" s="369"/>
      <c r="CV40" s="369"/>
      <c r="CW40" s="369"/>
      <c r="CX40" s="369"/>
      <c r="CY40" s="370"/>
      <c r="CZ40" s="422"/>
      <c r="DA40" s="423"/>
      <c r="DB40" s="423"/>
      <c r="DC40" s="423"/>
      <c r="DD40" s="423"/>
      <c r="DE40" s="423"/>
      <c r="DF40" s="423"/>
      <c r="DG40" s="423"/>
      <c r="DH40" s="423"/>
      <c r="DI40" s="423"/>
      <c r="DJ40" s="423"/>
      <c r="DK40" s="423"/>
      <c r="DL40" s="424"/>
      <c r="DM40" s="308"/>
      <c r="DN40" s="309"/>
      <c r="DO40" s="309"/>
      <c r="DP40" s="309"/>
      <c r="DQ40" s="309"/>
      <c r="DR40" s="309"/>
      <c r="DS40" s="309"/>
      <c r="DT40" s="309"/>
      <c r="DU40" s="309"/>
      <c r="DV40" s="309"/>
      <c r="DW40" s="309"/>
      <c r="DX40" s="309"/>
      <c r="DY40" s="310"/>
      <c r="DZ40" s="308"/>
      <c r="EA40" s="309"/>
      <c r="EB40" s="309"/>
      <c r="EC40" s="309"/>
      <c r="ED40" s="309"/>
      <c r="EE40" s="309"/>
      <c r="EF40" s="309"/>
      <c r="EG40" s="309"/>
      <c r="EH40" s="309"/>
      <c r="EI40" s="309"/>
      <c r="EJ40" s="309"/>
      <c r="EK40" s="309"/>
      <c r="EL40" s="310"/>
      <c r="EM40" s="308"/>
      <c r="EN40" s="309"/>
      <c r="EO40" s="309"/>
      <c r="EP40" s="309"/>
      <c r="EQ40" s="309"/>
      <c r="ER40" s="309"/>
      <c r="ES40" s="309"/>
      <c r="ET40" s="309"/>
      <c r="EU40" s="309"/>
      <c r="EV40" s="309"/>
      <c r="EW40" s="309"/>
      <c r="EX40" s="309"/>
      <c r="EY40" s="310"/>
      <c r="EZ40" s="352"/>
      <c r="FA40" s="353"/>
      <c r="FB40" s="353"/>
      <c r="FC40" s="353"/>
      <c r="FD40" s="353"/>
      <c r="FE40" s="353"/>
      <c r="FF40" s="353"/>
      <c r="FG40" s="353"/>
      <c r="FH40" s="353"/>
      <c r="FI40" s="353"/>
      <c r="FJ40" s="353"/>
      <c r="FK40" s="353"/>
      <c r="FL40" s="354"/>
      <c r="FM40" s="206"/>
      <c r="FN40" s="206"/>
      <c r="FO40" s="206"/>
      <c r="FP40" s="206"/>
      <c r="FQ40" s="206"/>
      <c r="FR40" s="206"/>
      <c r="FS40" s="206"/>
    </row>
    <row r="41" spans="1:175" ht="11.1" customHeight="1" x14ac:dyDescent="0.2">
      <c r="A41" s="334" t="s">
        <v>54</v>
      </c>
      <c r="B41" s="335"/>
      <c r="C41" s="335"/>
      <c r="D41" s="335"/>
      <c r="E41" s="335"/>
      <c r="F41" s="335"/>
      <c r="G41" s="335"/>
      <c r="H41" s="335"/>
      <c r="I41" s="335"/>
      <c r="J41" s="335"/>
      <c r="K41" s="335"/>
      <c r="L41" s="335"/>
      <c r="M41" s="335"/>
      <c r="N41" s="335"/>
      <c r="O41" s="335"/>
      <c r="P41" s="335"/>
      <c r="Q41" s="335"/>
      <c r="R41" s="335"/>
      <c r="S41" s="335"/>
      <c r="T41" s="335"/>
      <c r="U41" s="335"/>
      <c r="V41" s="335"/>
      <c r="W41" s="335"/>
      <c r="X41" s="335"/>
      <c r="Y41" s="335"/>
      <c r="Z41" s="335"/>
      <c r="AA41" s="335"/>
      <c r="AB41" s="335"/>
      <c r="AC41" s="335"/>
      <c r="AD41" s="335"/>
      <c r="AE41" s="335"/>
      <c r="AF41" s="335"/>
      <c r="AG41" s="335"/>
      <c r="AH41" s="335"/>
      <c r="AI41" s="335"/>
      <c r="AJ41" s="335"/>
      <c r="AK41" s="335"/>
      <c r="AL41" s="335"/>
      <c r="AM41" s="335"/>
      <c r="AN41" s="335"/>
      <c r="AO41" s="335"/>
      <c r="AP41" s="335"/>
      <c r="AQ41" s="335"/>
      <c r="AR41" s="335"/>
      <c r="AS41" s="335"/>
      <c r="AT41" s="335"/>
      <c r="AU41" s="335"/>
      <c r="AV41" s="335"/>
      <c r="AW41" s="335"/>
      <c r="AX41" s="335"/>
      <c r="AY41" s="335"/>
      <c r="AZ41" s="335"/>
      <c r="BA41" s="335"/>
      <c r="BB41" s="335"/>
      <c r="BC41" s="335"/>
      <c r="BD41" s="335"/>
      <c r="BE41" s="335"/>
      <c r="BF41" s="335"/>
      <c r="BG41" s="335"/>
      <c r="BH41" s="335"/>
      <c r="BI41" s="335"/>
      <c r="BJ41" s="335"/>
      <c r="BK41" s="335"/>
      <c r="BL41" s="335"/>
      <c r="BM41" s="335"/>
      <c r="BN41" s="335"/>
      <c r="BO41" s="335"/>
      <c r="BP41" s="335"/>
      <c r="BQ41" s="335"/>
      <c r="BR41" s="335"/>
      <c r="BS41" s="335"/>
      <c r="BT41" s="335"/>
      <c r="BU41" s="335"/>
      <c r="BV41" s="335"/>
      <c r="BW41" s="335"/>
      <c r="BX41" s="335"/>
      <c r="BY41" s="335"/>
      <c r="BZ41" s="335"/>
      <c r="CA41" s="335"/>
      <c r="CB41" s="335"/>
      <c r="CC41" s="335"/>
      <c r="CD41" s="336"/>
      <c r="CE41" s="317" t="s">
        <v>55</v>
      </c>
      <c r="CF41" s="318"/>
      <c r="CG41" s="318"/>
      <c r="CH41" s="318"/>
      <c r="CI41" s="318"/>
      <c r="CJ41" s="318"/>
      <c r="CK41" s="318"/>
      <c r="CL41" s="319"/>
      <c r="CM41" s="320" t="s">
        <v>56</v>
      </c>
      <c r="CN41" s="318"/>
      <c r="CO41" s="318"/>
      <c r="CP41" s="318"/>
      <c r="CQ41" s="318"/>
      <c r="CR41" s="318"/>
      <c r="CS41" s="318"/>
      <c r="CT41" s="318"/>
      <c r="CU41" s="318"/>
      <c r="CV41" s="318"/>
      <c r="CW41" s="318"/>
      <c r="CX41" s="318"/>
      <c r="CY41" s="319"/>
      <c r="CZ41" s="324"/>
      <c r="DA41" s="325"/>
      <c r="DB41" s="325"/>
      <c r="DC41" s="325"/>
      <c r="DD41" s="325"/>
      <c r="DE41" s="325"/>
      <c r="DF41" s="325"/>
      <c r="DG41" s="325"/>
      <c r="DH41" s="325"/>
      <c r="DI41" s="325"/>
      <c r="DJ41" s="325"/>
      <c r="DK41" s="325"/>
      <c r="DL41" s="326"/>
      <c r="DM41" s="321">
        <f>DM42</f>
        <v>28750</v>
      </c>
      <c r="DN41" s="322"/>
      <c r="DO41" s="322"/>
      <c r="DP41" s="322"/>
      <c r="DQ41" s="322"/>
      <c r="DR41" s="322"/>
      <c r="DS41" s="322"/>
      <c r="DT41" s="322"/>
      <c r="DU41" s="322"/>
      <c r="DV41" s="322"/>
      <c r="DW41" s="322"/>
      <c r="DX41" s="322"/>
      <c r="DY41" s="323"/>
      <c r="DZ41" s="321">
        <f>DZ42</f>
        <v>28750</v>
      </c>
      <c r="EA41" s="322"/>
      <c r="EB41" s="322"/>
      <c r="EC41" s="322"/>
      <c r="ED41" s="322"/>
      <c r="EE41" s="322"/>
      <c r="EF41" s="322"/>
      <c r="EG41" s="322"/>
      <c r="EH41" s="322"/>
      <c r="EI41" s="322"/>
      <c r="EJ41" s="322"/>
      <c r="EK41" s="322"/>
      <c r="EL41" s="323"/>
      <c r="EM41" s="321">
        <f>EM42</f>
        <v>28750</v>
      </c>
      <c r="EN41" s="322"/>
      <c r="EO41" s="322"/>
      <c r="EP41" s="322"/>
      <c r="EQ41" s="322"/>
      <c r="ER41" s="322"/>
      <c r="ES41" s="322"/>
      <c r="ET41" s="322"/>
      <c r="EU41" s="322"/>
      <c r="EV41" s="322"/>
      <c r="EW41" s="322"/>
      <c r="EX41" s="322"/>
      <c r="EY41" s="323"/>
      <c r="EZ41" s="343"/>
      <c r="FA41" s="344"/>
      <c r="FB41" s="344"/>
      <c r="FC41" s="344"/>
      <c r="FD41" s="344"/>
      <c r="FE41" s="344"/>
      <c r="FF41" s="344"/>
      <c r="FG41" s="344"/>
      <c r="FH41" s="344"/>
      <c r="FI41" s="344"/>
      <c r="FJ41" s="344"/>
      <c r="FK41" s="344"/>
      <c r="FL41" s="345"/>
      <c r="FM41" s="206"/>
      <c r="FN41" s="206"/>
      <c r="FO41" s="206"/>
      <c r="FP41" s="206"/>
      <c r="FQ41" s="206"/>
      <c r="FR41" s="206"/>
      <c r="FS41" s="206"/>
    </row>
    <row r="42" spans="1:175" ht="11.1" customHeight="1" x14ac:dyDescent="0.2">
      <c r="A42" s="358" t="s">
        <v>43</v>
      </c>
      <c r="B42" s="359"/>
      <c r="C42" s="359"/>
      <c r="D42" s="359"/>
      <c r="E42" s="359"/>
      <c r="F42" s="359"/>
      <c r="G42" s="359"/>
      <c r="H42" s="359"/>
      <c r="I42" s="359"/>
      <c r="J42" s="359"/>
      <c r="K42" s="359"/>
      <c r="L42" s="359"/>
      <c r="M42" s="359"/>
      <c r="N42" s="359"/>
      <c r="O42" s="359"/>
      <c r="P42" s="359"/>
      <c r="Q42" s="359"/>
      <c r="R42" s="359"/>
      <c r="S42" s="359"/>
      <c r="T42" s="359"/>
      <c r="U42" s="359"/>
      <c r="V42" s="359"/>
      <c r="W42" s="359"/>
      <c r="X42" s="359"/>
      <c r="Y42" s="359"/>
      <c r="Z42" s="359"/>
      <c r="AA42" s="359"/>
      <c r="AB42" s="359"/>
      <c r="AC42" s="359"/>
      <c r="AD42" s="359"/>
      <c r="AE42" s="359"/>
      <c r="AF42" s="359"/>
      <c r="AG42" s="359"/>
      <c r="AH42" s="359"/>
      <c r="AI42" s="359"/>
      <c r="AJ42" s="359"/>
      <c r="AK42" s="359"/>
      <c r="AL42" s="359"/>
      <c r="AM42" s="359"/>
      <c r="AN42" s="359"/>
      <c r="AO42" s="359"/>
      <c r="AP42" s="359"/>
      <c r="AQ42" s="359"/>
      <c r="AR42" s="359"/>
      <c r="AS42" s="359"/>
      <c r="AT42" s="359"/>
      <c r="AU42" s="359"/>
      <c r="AV42" s="359"/>
      <c r="AW42" s="359"/>
      <c r="AX42" s="359"/>
      <c r="AY42" s="359"/>
      <c r="AZ42" s="359"/>
      <c r="BA42" s="359"/>
      <c r="BB42" s="359"/>
      <c r="BC42" s="359"/>
      <c r="BD42" s="359"/>
      <c r="BE42" s="359"/>
      <c r="BF42" s="359"/>
      <c r="BG42" s="359"/>
      <c r="BH42" s="359"/>
      <c r="BI42" s="359"/>
      <c r="BJ42" s="359"/>
      <c r="BK42" s="359"/>
      <c r="BL42" s="359"/>
      <c r="BM42" s="359"/>
      <c r="BN42" s="359"/>
      <c r="BO42" s="359"/>
      <c r="BP42" s="359"/>
      <c r="BQ42" s="359"/>
      <c r="BR42" s="359"/>
      <c r="BS42" s="359"/>
      <c r="BT42" s="359"/>
      <c r="BU42" s="359"/>
      <c r="BV42" s="359"/>
      <c r="BW42" s="359"/>
      <c r="BX42" s="359"/>
      <c r="BY42" s="359"/>
      <c r="BZ42" s="359"/>
      <c r="CA42" s="359"/>
      <c r="CB42" s="359"/>
      <c r="CC42" s="359"/>
      <c r="CD42" s="360"/>
      <c r="CE42" s="365" t="s">
        <v>584</v>
      </c>
      <c r="CF42" s="366"/>
      <c r="CG42" s="366"/>
      <c r="CH42" s="366"/>
      <c r="CI42" s="366"/>
      <c r="CJ42" s="366"/>
      <c r="CK42" s="366"/>
      <c r="CL42" s="367"/>
      <c r="CM42" s="371" t="s">
        <v>56</v>
      </c>
      <c r="CN42" s="366"/>
      <c r="CO42" s="366"/>
      <c r="CP42" s="366"/>
      <c r="CQ42" s="366"/>
      <c r="CR42" s="366"/>
      <c r="CS42" s="366"/>
      <c r="CT42" s="366"/>
      <c r="CU42" s="366"/>
      <c r="CV42" s="366"/>
      <c r="CW42" s="366"/>
      <c r="CX42" s="366"/>
      <c r="CY42" s="367"/>
      <c r="CZ42" s="541"/>
      <c r="DA42" s="541"/>
      <c r="DB42" s="541"/>
      <c r="DC42" s="541"/>
      <c r="DD42" s="541"/>
      <c r="DE42" s="541"/>
      <c r="DF42" s="541"/>
      <c r="DG42" s="541"/>
      <c r="DH42" s="541"/>
      <c r="DI42" s="541"/>
      <c r="DJ42" s="541"/>
      <c r="DK42" s="541"/>
      <c r="DL42" s="211"/>
      <c r="DM42" s="540">
        <v>28750</v>
      </c>
      <c r="DN42" s="540"/>
      <c r="DO42" s="540"/>
      <c r="DP42" s="540"/>
      <c r="DQ42" s="540"/>
      <c r="DR42" s="540"/>
      <c r="DS42" s="540"/>
      <c r="DT42" s="540"/>
      <c r="DU42" s="540"/>
      <c r="DV42" s="540"/>
      <c r="DW42" s="540"/>
      <c r="DX42" s="540"/>
      <c r="DY42" s="540"/>
      <c r="DZ42" s="540">
        <f>DM42</f>
        <v>28750</v>
      </c>
      <c r="EA42" s="540"/>
      <c r="EB42" s="540"/>
      <c r="EC42" s="540"/>
      <c r="ED42" s="540"/>
      <c r="EE42" s="540"/>
      <c r="EF42" s="540"/>
      <c r="EG42" s="540"/>
      <c r="EH42" s="540"/>
      <c r="EI42" s="540"/>
      <c r="EJ42" s="540"/>
      <c r="EK42" s="540"/>
      <c r="EL42" s="540"/>
      <c r="EM42" s="540">
        <f>DZ42</f>
        <v>28750</v>
      </c>
      <c r="EN42" s="540"/>
      <c r="EO42" s="540"/>
      <c r="EP42" s="540"/>
      <c r="EQ42" s="540"/>
      <c r="ER42" s="540"/>
      <c r="ES42" s="540"/>
      <c r="ET42" s="540"/>
      <c r="EU42" s="540"/>
      <c r="EV42" s="540"/>
      <c r="EW42" s="540"/>
      <c r="EX42" s="540"/>
      <c r="EY42" s="540"/>
      <c r="EZ42" s="535"/>
      <c r="FA42" s="535"/>
      <c r="FB42" s="535"/>
      <c r="FC42" s="535"/>
      <c r="FD42" s="535"/>
      <c r="FE42" s="535"/>
      <c r="FF42" s="535"/>
      <c r="FG42" s="535"/>
      <c r="FH42" s="535"/>
      <c r="FI42" s="535"/>
      <c r="FJ42" s="535"/>
      <c r="FK42" s="535"/>
      <c r="FL42" s="535"/>
      <c r="FM42" s="206"/>
      <c r="FN42" s="206"/>
      <c r="FO42" s="206"/>
      <c r="FP42" s="206"/>
      <c r="FQ42" s="206"/>
      <c r="FR42" s="206"/>
      <c r="FS42" s="206"/>
    </row>
    <row r="43" spans="1:175" ht="11.1" customHeight="1" x14ac:dyDescent="0.2">
      <c r="A43" s="361" t="s">
        <v>60</v>
      </c>
      <c r="B43" s="362"/>
      <c r="C43" s="362"/>
      <c r="D43" s="362"/>
      <c r="E43" s="362"/>
      <c r="F43" s="362"/>
      <c r="G43" s="362"/>
      <c r="H43" s="362"/>
      <c r="I43" s="362"/>
      <c r="J43" s="362"/>
      <c r="K43" s="362"/>
      <c r="L43" s="362"/>
      <c r="M43" s="362"/>
      <c r="N43" s="362"/>
      <c r="O43" s="362"/>
      <c r="P43" s="362"/>
      <c r="Q43" s="362"/>
      <c r="R43" s="362"/>
      <c r="S43" s="362"/>
      <c r="T43" s="362"/>
      <c r="U43" s="362"/>
      <c r="V43" s="362"/>
      <c r="W43" s="362"/>
      <c r="X43" s="362"/>
      <c r="Y43" s="362"/>
      <c r="Z43" s="362"/>
      <c r="AA43" s="362"/>
      <c r="AB43" s="362"/>
      <c r="AC43" s="362"/>
      <c r="AD43" s="362"/>
      <c r="AE43" s="362"/>
      <c r="AF43" s="362"/>
      <c r="AG43" s="362"/>
      <c r="AH43" s="362"/>
      <c r="AI43" s="362"/>
      <c r="AJ43" s="362"/>
      <c r="AK43" s="362"/>
      <c r="AL43" s="362"/>
      <c r="AM43" s="362"/>
      <c r="AN43" s="362"/>
      <c r="AO43" s="362"/>
      <c r="AP43" s="362"/>
      <c r="AQ43" s="362"/>
      <c r="AR43" s="362"/>
      <c r="AS43" s="362"/>
      <c r="AT43" s="362"/>
      <c r="AU43" s="362"/>
      <c r="AV43" s="362"/>
      <c r="AW43" s="362"/>
      <c r="AX43" s="362"/>
      <c r="AY43" s="362"/>
      <c r="AZ43" s="362"/>
      <c r="BA43" s="362"/>
      <c r="BB43" s="362"/>
      <c r="BC43" s="362"/>
      <c r="BD43" s="362"/>
      <c r="BE43" s="362"/>
      <c r="BF43" s="362"/>
      <c r="BG43" s="362"/>
      <c r="BH43" s="362"/>
      <c r="BI43" s="362"/>
      <c r="BJ43" s="362"/>
      <c r="BK43" s="362"/>
      <c r="BL43" s="362"/>
      <c r="BM43" s="362"/>
      <c r="BN43" s="362"/>
      <c r="BO43" s="362"/>
      <c r="BP43" s="362"/>
      <c r="BQ43" s="362"/>
      <c r="BR43" s="362"/>
      <c r="BS43" s="362"/>
      <c r="BT43" s="362"/>
      <c r="BU43" s="362"/>
      <c r="BV43" s="362"/>
      <c r="BW43" s="362"/>
      <c r="BX43" s="362"/>
      <c r="BY43" s="362"/>
      <c r="BZ43" s="362"/>
      <c r="CA43" s="362"/>
      <c r="CB43" s="362"/>
      <c r="CC43" s="362"/>
      <c r="CD43" s="363"/>
      <c r="CE43" s="368"/>
      <c r="CF43" s="369"/>
      <c r="CG43" s="369"/>
      <c r="CH43" s="369"/>
      <c r="CI43" s="369"/>
      <c r="CJ43" s="369"/>
      <c r="CK43" s="369"/>
      <c r="CL43" s="370"/>
      <c r="CM43" s="372"/>
      <c r="CN43" s="369"/>
      <c r="CO43" s="369"/>
      <c r="CP43" s="369"/>
      <c r="CQ43" s="369"/>
      <c r="CR43" s="369"/>
      <c r="CS43" s="369"/>
      <c r="CT43" s="369"/>
      <c r="CU43" s="369"/>
      <c r="CV43" s="369"/>
      <c r="CW43" s="369"/>
      <c r="CX43" s="369"/>
      <c r="CY43" s="370"/>
      <c r="CZ43" s="541"/>
      <c r="DA43" s="541"/>
      <c r="DB43" s="541"/>
      <c r="DC43" s="541"/>
      <c r="DD43" s="541"/>
      <c r="DE43" s="541"/>
      <c r="DF43" s="541"/>
      <c r="DG43" s="541"/>
      <c r="DH43" s="541"/>
      <c r="DI43" s="541"/>
      <c r="DJ43" s="541"/>
      <c r="DK43" s="541"/>
      <c r="DL43" s="210"/>
      <c r="DM43" s="540"/>
      <c r="DN43" s="540"/>
      <c r="DO43" s="540"/>
      <c r="DP43" s="540"/>
      <c r="DQ43" s="540"/>
      <c r="DR43" s="540"/>
      <c r="DS43" s="540"/>
      <c r="DT43" s="540"/>
      <c r="DU43" s="540"/>
      <c r="DV43" s="540"/>
      <c r="DW43" s="540"/>
      <c r="DX43" s="540"/>
      <c r="DY43" s="540"/>
      <c r="DZ43" s="540"/>
      <c r="EA43" s="540"/>
      <c r="EB43" s="540"/>
      <c r="EC43" s="540"/>
      <c r="ED43" s="540"/>
      <c r="EE43" s="540"/>
      <c r="EF43" s="540"/>
      <c r="EG43" s="540"/>
      <c r="EH43" s="540"/>
      <c r="EI43" s="540"/>
      <c r="EJ43" s="540"/>
      <c r="EK43" s="540"/>
      <c r="EL43" s="540"/>
      <c r="EM43" s="540"/>
      <c r="EN43" s="540"/>
      <c r="EO43" s="540"/>
      <c r="EP43" s="540"/>
      <c r="EQ43" s="540"/>
      <c r="ER43" s="540"/>
      <c r="ES43" s="540"/>
      <c r="ET43" s="540"/>
      <c r="EU43" s="540"/>
      <c r="EV43" s="540"/>
      <c r="EW43" s="540"/>
      <c r="EX43" s="540"/>
      <c r="EY43" s="540"/>
      <c r="EZ43" s="535"/>
      <c r="FA43" s="535"/>
      <c r="FB43" s="535"/>
      <c r="FC43" s="535"/>
      <c r="FD43" s="535"/>
      <c r="FE43" s="535"/>
      <c r="FF43" s="535"/>
      <c r="FG43" s="535"/>
      <c r="FH43" s="535"/>
      <c r="FI43" s="535"/>
      <c r="FJ43" s="535"/>
      <c r="FK43" s="535"/>
      <c r="FL43" s="535"/>
      <c r="FM43" s="206"/>
      <c r="FN43" s="206"/>
      <c r="FO43" s="206"/>
      <c r="FP43" s="206"/>
      <c r="FQ43" s="206"/>
      <c r="FR43" s="206"/>
      <c r="FS43" s="206"/>
    </row>
    <row r="44" spans="1:175" ht="11.1" customHeight="1" x14ac:dyDescent="0.2">
      <c r="A44" s="364" t="s">
        <v>62</v>
      </c>
      <c r="B44" s="362"/>
      <c r="C44" s="362"/>
      <c r="D44" s="362"/>
      <c r="E44" s="362"/>
      <c r="F44" s="362"/>
      <c r="G44" s="362"/>
      <c r="H44" s="362"/>
      <c r="I44" s="362"/>
      <c r="J44" s="362"/>
      <c r="K44" s="362"/>
      <c r="L44" s="362"/>
      <c r="M44" s="362"/>
      <c r="N44" s="362"/>
      <c r="O44" s="362"/>
      <c r="P44" s="362"/>
      <c r="Q44" s="362"/>
      <c r="R44" s="362"/>
      <c r="S44" s="362"/>
      <c r="T44" s="362"/>
      <c r="U44" s="362"/>
      <c r="V44" s="362"/>
      <c r="W44" s="362"/>
      <c r="X44" s="362"/>
      <c r="Y44" s="362"/>
      <c r="Z44" s="362"/>
      <c r="AA44" s="362"/>
      <c r="AB44" s="362"/>
      <c r="AC44" s="362"/>
      <c r="AD44" s="362"/>
      <c r="AE44" s="362"/>
      <c r="AF44" s="362"/>
      <c r="AG44" s="362"/>
      <c r="AH44" s="362"/>
      <c r="AI44" s="362"/>
      <c r="AJ44" s="362"/>
      <c r="AK44" s="362"/>
      <c r="AL44" s="362"/>
      <c r="AM44" s="362"/>
      <c r="AN44" s="362"/>
      <c r="AO44" s="362"/>
      <c r="AP44" s="362"/>
      <c r="AQ44" s="362"/>
      <c r="AR44" s="362"/>
      <c r="AS44" s="362"/>
      <c r="AT44" s="362"/>
      <c r="AU44" s="362"/>
      <c r="AV44" s="362"/>
      <c r="AW44" s="362"/>
      <c r="AX44" s="362"/>
      <c r="AY44" s="362"/>
      <c r="AZ44" s="362"/>
      <c r="BA44" s="362"/>
      <c r="BB44" s="362"/>
      <c r="BC44" s="362"/>
      <c r="BD44" s="362"/>
      <c r="BE44" s="362"/>
      <c r="BF44" s="362"/>
      <c r="BG44" s="362"/>
      <c r="BH44" s="362"/>
      <c r="BI44" s="362"/>
      <c r="BJ44" s="362"/>
      <c r="BK44" s="362"/>
      <c r="BL44" s="362"/>
      <c r="BM44" s="362"/>
      <c r="BN44" s="362"/>
      <c r="BO44" s="362"/>
      <c r="BP44" s="362"/>
      <c r="BQ44" s="362"/>
      <c r="BR44" s="362"/>
      <c r="BS44" s="362"/>
      <c r="BT44" s="362"/>
      <c r="BU44" s="362"/>
      <c r="BV44" s="362"/>
      <c r="BW44" s="362"/>
      <c r="BX44" s="362"/>
      <c r="BY44" s="362"/>
      <c r="BZ44" s="362"/>
      <c r="CA44" s="362"/>
      <c r="CB44" s="362"/>
      <c r="CC44" s="362"/>
      <c r="CD44" s="363"/>
      <c r="CE44" s="317" t="s">
        <v>583</v>
      </c>
      <c r="CF44" s="318"/>
      <c r="CG44" s="318"/>
      <c r="CH44" s="318"/>
      <c r="CI44" s="318"/>
      <c r="CJ44" s="318"/>
      <c r="CK44" s="318"/>
      <c r="CL44" s="319"/>
      <c r="CM44" s="320" t="s">
        <v>56</v>
      </c>
      <c r="CN44" s="318"/>
      <c r="CO44" s="318"/>
      <c r="CP44" s="318"/>
      <c r="CQ44" s="318"/>
      <c r="CR44" s="318"/>
      <c r="CS44" s="318"/>
      <c r="CT44" s="318"/>
      <c r="CU44" s="318"/>
      <c r="CV44" s="318"/>
      <c r="CW44" s="318"/>
      <c r="CX44" s="318"/>
      <c r="CY44" s="319"/>
      <c r="CZ44" s="541"/>
      <c r="DA44" s="541"/>
      <c r="DB44" s="541"/>
      <c r="DC44" s="541"/>
      <c r="DD44" s="541"/>
      <c r="DE44" s="541"/>
      <c r="DF44" s="541"/>
      <c r="DG44" s="541"/>
      <c r="DH44" s="541"/>
      <c r="DI44" s="541"/>
      <c r="DJ44" s="541"/>
      <c r="DK44" s="541"/>
      <c r="DL44" s="210"/>
      <c r="DM44" s="540"/>
      <c r="DN44" s="540"/>
      <c r="DO44" s="540"/>
      <c r="DP44" s="540"/>
      <c r="DQ44" s="540"/>
      <c r="DR44" s="540"/>
      <c r="DS44" s="540"/>
      <c r="DT44" s="540"/>
      <c r="DU44" s="540"/>
      <c r="DV44" s="540"/>
      <c r="DW44" s="540"/>
      <c r="DX44" s="540"/>
      <c r="DY44" s="540"/>
      <c r="DZ44" s="540"/>
      <c r="EA44" s="540"/>
      <c r="EB44" s="540"/>
      <c r="EC44" s="540"/>
      <c r="ED44" s="540"/>
      <c r="EE44" s="540"/>
      <c r="EF44" s="540"/>
      <c r="EG44" s="540"/>
      <c r="EH44" s="540"/>
      <c r="EI44" s="540"/>
      <c r="EJ44" s="540"/>
      <c r="EK44" s="540"/>
      <c r="EL44" s="540"/>
      <c r="EM44" s="540"/>
      <c r="EN44" s="540"/>
      <c r="EO44" s="540"/>
      <c r="EP44" s="540"/>
      <c r="EQ44" s="540"/>
      <c r="ER44" s="540"/>
      <c r="ES44" s="540"/>
      <c r="ET44" s="540"/>
      <c r="EU44" s="540"/>
      <c r="EV44" s="540"/>
      <c r="EW44" s="540"/>
      <c r="EX44" s="540"/>
      <c r="EY44" s="540"/>
      <c r="EZ44" s="535"/>
      <c r="FA44" s="535"/>
      <c r="FB44" s="535"/>
      <c r="FC44" s="535"/>
      <c r="FD44" s="535"/>
      <c r="FE44" s="535"/>
      <c r="FF44" s="535"/>
      <c r="FG44" s="535"/>
      <c r="FH44" s="535"/>
      <c r="FI44" s="535"/>
      <c r="FJ44" s="535"/>
      <c r="FK44" s="535"/>
      <c r="FL44" s="535"/>
      <c r="FM44" s="206"/>
      <c r="FN44" s="206"/>
      <c r="FO44" s="206"/>
      <c r="FP44" s="206"/>
      <c r="FQ44" s="206"/>
      <c r="FR44" s="206"/>
      <c r="FS44" s="206"/>
    </row>
    <row r="45" spans="1:175" ht="11.1" customHeight="1" x14ac:dyDescent="0.2">
      <c r="A45" s="334" t="s">
        <v>57</v>
      </c>
      <c r="B45" s="335"/>
      <c r="C45" s="335"/>
      <c r="D45" s="335"/>
      <c r="E45" s="335"/>
      <c r="F45" s="335"/>
      <c r="G45" s="335"/>
      <c r="H45" s="335"/>
      <c r="I45" s="335"/>
      <c r="J45" s="335"/>
      <c r="K45" s="335"/>
      <c r="L45" s="335"/>
      <c r="M45" s="335"/>
      <c r="N45" s="335"/>
      <c r="O45" s="335"/>
      <c r="P45" s="335"/>
      <c r="Q45" s="335"/>
      <c r="R45" s="335"/>
      <c r="S45" s="335"/>
      <c r="T45" s="335"/>
      <c r="U45" s="335"/>
      <c r="V45" s="335"/>
      <c r="W45" s="335"/>
      <c r="X45" s="335"/>
      <c r="Y45" s="335"/>
      <c r="Z45" s="335"/>
      <c r="AA45" s="335"/>
      <c r="AB45" s="335"/>
      <c r="AC45" s="335"/>
      <c r="AD45" s="335"/>
      <c r="AE45" s="335"/>
      <c r="AF45" s="335"/>
      <c r="AG45" s="335"/>
      <c r="AH45" s="335"/>
      <c r="AI45" s="335"/>
      <c r="AJ45" s="335"/>
      <c r="AK45" s="335"/>
      <c r="AL45" s="335"/>
      <c r="AM45" s="335"/>
      <c r="AN45" s="335"/>
      <c r="AO45" s="335"/>
      <c r="AP45" s="335"/>
      <c r="AQ45" s="335"/>
      <c r="AR45" s="335"/>
      <c r="AS45" s="335"/>
      <c r="AT45" s="335"/>
      <c r="AU45" s="335"/>
      <c r="AV45" s="335"/>
      <c r="AW45" s="335"/>
      <c r="AX45" s="335"/>
      <c r="AY45" s="335"/>
      <c r="AZ45" s="335"/>
      <c r="BA45" s="335"/>
      <c r="BB45" s="335"/>
      <c r="BC45" s="335"/>
      <c r="BD45" s="335"/>
      <c r="BE45" s="335"/>
      <c r="BF45" s="335"/>
      <c r="BG45" s="335"/>
      <c r="BH45" s="335"/>
      <c r="BI45" s="335"/>
      <c r="BJ45" s="335"/>
      <c r="BK45" s="335"/>
      <c r="BL45" s="335"/>
      <c r="BM45" s="335"/>
      <c r="BN45" s="335"/>
      <c r="BO45" s="335"/>
      <c r="BP45" s="335"/>
      <c r="BQ45" s="335"/>
      <c r="BR45" s="335"/>
      <c r="BS45" s="335"/>
      <c r="BT45" s="335"/>
      <c r="BU45" s="335"/>
      <c r="BV45" s="335"/>
      <c r="BW45" s="335"/>
      <c r="BX45" s="335"/>
      <c r="BY45" s="335"/>
      <c r="BZ45" s="335"/>
      <c r="CA45" s="335"/>
      <c r="CB45" s="335"/>
      <c r="CC45" s="335"/>
      <c r="CD45" s="336"/>
      <c r="CE45" s="317" t="s">
        <v>58</v>
      </c>
      <c r="CF45" s="318"/>
      <c r="CG45" s="318"/>
      <c r="CH45" s="318"/>
      <c r="CI45" s="318"/>
      <c r="CJ45" s="318"/>
      <c r="CK45" s="318"/>
      <c r="CL45" s="319"/>
      <c r="CM45" s="320" t="s">
        <v>59</v>
      </c>
      <c r="CN45" s="318"/>
      <c r="CO45" s="318"/>
      <c r="CP45" s="318"/>
      <c r="CQ45" s="318"/>
      <c r="CR45" s="318"/>
      <c r="CS45" s="318"/>
      <c r="CT45" s="318"/>
      <c r="CU45" s="318"/>
      <c r="CV45" s="318"/>
      <c r="CW45" s="318"/>
      <c r="CX45" s="318"/>
      <c r="CY45" s="319"/>
      <c r="CZ45" s="324"/>
      <c r="DA45" s="325"/>
      <c r="DB45" s="325"/>
      <c r="DC45" s="325"/>
      <c r="DD45" s="325"/>
      <c r="DE45" s="325"/>
      <c r="DF45" s="325"/>
      <c r="DG45" s="325"/>
      <c r="DH45" s="325"/>
      <c r="DI45" s="325"/>
      <c r="DJ45" s="325"/>
      <c r="DK45" s="325"/>
      <c r="DL45" s="326"/>
      <c r="DM45" s="327"/>
      <c r="DN45" s="328"/>
      <c r="DO45" s="328"/>
      <c r="DP45" s="328"/>
      <c r="DQ45" s="328"/>
      <c r="DR45" s="328"/>
      <c r="DS45" s="328"/>
      <c r="DT45" s="328"/>
      <c r="DU45" s="328"/>
      <c r="DV45" s="328"/>
      <c r="DW45" s="328"/>
      <c r="DX45" s="328"/>
      <c r="DY45" s="329"/>
      <c r="DZ45" s="327"/>
      <c r="EA45" s="328"/>
      <c r="EB45" s="328"/>
      <c r="EC45" s="328"/>
      <c r="ED45" s="328"/>
      <c r="EE45" s="328"/>
      <c r="EF45" s="328"/>
      <c r="EG45" s="328"/>
      <c r="EH45" s="328"/>
      <c r="EI45" s="328"/>
      <c r="EJ45" s="328"/>
      <c r="EK45" s="328"/>
      <c r="EL45" s="329"/>
      <c r="EM45" s="327"/>
      <c r="EN45" s="328"/>
      <c r="EO45" s="328"/>
      <c r="EP45" s="328"/>
      <c r="EQ45" s="328"/>
      <c r="ER45" s="328"/>
      <c r="ES45" s="328"/>
      <c r="ET45" s="328"/>
      <c r="EU45" s="328"/>
      <c r="EV45" s="328"/>
      <c r="EW45" s="328"/>
      <c r="EX45" s="328"/>
      <c r="EY45" s="329"/>
      <c r="EZ45" s="343"/>
      <c r="FA45" s="344"/>
      <c r="FB45" s="344"/>
      <c r="FC45" s="344"/>
      <c r="FD45" s="344"/>
      <c r="FE45" s="344"/>
      <c r="FF45" s="344"/>
      <c r="FG45" s="344"/>
      <c r="FH45" s="344"/>
      <c r="FI45" s="344"/>
      <c r="FJ45" s="344"/>
      <c r="FK45" s="344"/>
      <c r="FL45" s="345"/>
      <c r="FM45" s="206"/>
      <c r="FN45" s="206"/>
      <c r="FO45" s="206"/>
      <c r="FP45" s="206"/>
      <c r="FQ45" s="206"/>
      <c r="FR45" s="206"/>
      <c r="FS45" s="206"/>
    </row>
    <row r="46" spans="1:175" ht="9.75" customHeight="1" x14ac:dyDescent="0.2">
      <c r="A46" s="358" t="s">
        <v>43</v>
      </c>
      <c r="B46" s="359"/>
      <c r="C46" s="359"/>
      <c r="D46" s="359"/>
      <c r="E46" s="359"/>
      <c r="F46" s="359"/>
      <c r="G46" s="359"/>
      <c r="H46" s="359"/>
      <c r="I46" s="359"/>
      <c r="J46" s="359"/>
      <c r="K46" s="359"/>
      <c r="L46" s="359"/>
      <c r="M46" s="359"/>
      <c r="N46" s="359"/>
      <c r="O46" s="359"/>
      <c r="P46" s="359"/>
      <c r="Q46" s="359"/>
      <c r="R46" s="359"/>
      <c r="S46" s="359"/>
      <c r="T46" s="359"/>
      <c r="U46" s="359"/>
      <c r="V46" s="359"/>
      <c r="W46" s="359"/>
      <c r="X46" s="359"/>
      <c r="Y46" s="359"/>
      <c r="Z46" s="359"/>
      <c r="AA46" s="359"/>
      <c r="AB46" s="359"/>
      <c r="AC46" s="359"/>
      <c r="AD46" s="359"/>
      <c r="AE46" s="359"/>
      <c r="AF46" s="359"/>
      <c r="AG46" s="359"/>
      <c r="AH46" s="359"/>
      <c r="AI46" s="359"/>
      <c r="AJ46" s="359"/>
      <c r="AK46" s="359"/>
      <c r="AL46" s="359"/>
      <c r="AM46" s="359"/>
      <c r="AN46" s="359"/>
      <c r="AO46" s="359"/>
      <c r="AP46" s="359"/>
      <c r="AQ46" s="359"/>
      <c r="AR46" s="359"/>
      <c r="AS46" s="359"/>
      <c r="AT46" s="359"/>
      <c r="AU46" s="359"/>
      <c r="AV46" s="359"/>
      <c r="AW46" s="359"/>
      <c r="AX46" s="359"/>
      <c r="AY46" s="359"/>
      <c r="AZ46" s="359"/>
      <c r="BA46" s="359"/>
      <c r="BB46" s="359"/>
      <c r="BC46" s="359"/>
      <c r="BD46" s="359"/>
      <c r="BE46" s="359"/>
      <c r="BF46" s="359"/>
      <c r="BG46" s="359"/>
      <c r="BH46" s="359"/>
      <c r="BI46" s="359"/>
      <c r="BJ46" s="359"/>
      <c r="BK46" s="359"/>
      <c r="BL46" s="359"/>
      <c r="BM46" s="359"/>
      <c r="BN46" s="359"/>
      <c r="BO46" s="359"/>
      <c r="BP46" s="359"/>
      <c r="BQ46" s="359"/>
      <c r="BR46" s="359"/>
      <c r="BS46" s="359"/>
      <c r="BT46" s="359"/>
      <c r="BU46" s="359"/>
      <c r="BV46" s="359"/>
      <c r="BW46" s="359"/>
      <c r="BX46" s="359"/>
      <c r="BY46" s="359"/>
      <c r="BZ46" s="359"/>
      <c r="CA46" s="359"/>
      <c r="CB46" s="359"/>
      <c r="CC46" s="359"/>
      <c r="CD46" s="360"/>
      <c r="CE46" s="365" t="s">
        <v>61</v>
      </c>
      <c r="CF46" s="366"/>
      <c r="CG46" s="366"/>
      <c r="CH46" s="366"/>
      <c r="CI46" s="366"/>
      <c r="CJ46" s="366"/>
      <c r="CK46" s="366"/>
      <c r="CL46" s="367"/>
      <c r="CM46" s="371" t="s">
        <v>59</v>
      </c>
      <c r="CN46" s="366"/>
      <c r="CO46" s="366"/>
      <c r="CP46" s="366"/>
      <c r="CQ46" s="366"/>
      <c r="CR46" s="366"/>
      <c r="CS46" s="366"/>
      <c r="CT46" s="366"/>
      <c r="CU46" s="366"/>
      <c r="CV46" s="366"/>
      <c r="CW46" s="366"/>
      <c r="CX46" s="366"/>
      <c r="CY46" s="367"/>
      <c r="CZ46" s="400"/>
      <c r="DA46" s="401"/>
      <c r="DB46" s="401"/>
      <c r="DC46" s="401"/>
      <c r="DD46" s="401"/>
      <c r="DE46" s="401"/>
      <c r="DF46" s="401"/>
      <c r="DG46" s="401"/>
      <c r="DH46" s="401"/>
      <c r="DI46" s="401"/>
      <c r="DJ46" s="401"/>
      <c r="DK46" s="401"/>
      <c r="DL46" s="402"/>
      <c r="DM46" s="346"/>
      <c r="DN46" s="347"/>
      <c r="DO46" s="347"/>
      <c r="DP46" s="347"/>
      <c r="DQ46" s="347"/>
      <c r="DR46" s="347"/>
      <c r="DS46" s="347"/>
      <c r="DT46" s="347"/>
      <c r="DU46" s="347"/>
      <c r="DV46" s="347"/>
      <c r="DW46" s="347"/>
      <c r="DX46" s="347"/>
      <c r="DY46" s="348"/>
      <c r="DZ46" s="346"/>
      <c r="EA46" s="347"/>
      <c r="EB46" s="347"/>
      <c r="EC46" s="347"/>
      <c r="ED46" s="347"/>
      <c r="EE46" s="347"/>
      <c r="EF46" s="347"/>
      <c r="EG46" s="347"/>
      <c r="EH46" s="347"/>
      <c r="EI46" s="347"/>
      <c r="EJ46" s="347"/>
      <c r="EK46" s="347"/>
      <c r="EL46" s="348"/>
      <c r="EM46" s="346"/>
      <c r="EN46" s="347"/>
      <c r="EO46" s="347"/>
      <c r="EP46" s="347"/>
      <c r="EQ46" s="347"/>
      <c r="ER46" s="347"/>
      <c r="ES46" s="347"/>
      <c r="ET46" s="347"/>
      <c r="EU46" s="347"/>
      <c r="EV46" s="347"/>
      <c r="EW46" s="347"/>
      <c r="EX46" s="347"/>
      <c r="EY46" s="348"/>
      <c r="EZ46" s="349"/>
      <c r="FA46" s="350"/>
      <c r="FB46" s="350"/>
      <c r="FC46" s="350"/>
      <c r="FD46" s="350"/>
      <c r="FE46" s="350"/>
      <c r="FF46" s="350"/>
      <c r="FG46" s="350"/>
      <c r="FH46" s="350"/>
      <c r="FI46" s="350"/>
      <c r="FJ46" s="350"/>
      <c r="FK46" s="350"/>
      <c r="FL46" s="351"/>
      <c r="FM46" s="206"/>
      <c r="FN46" s="206"/>
      <c r="FO46" s="206"/>
      <c r="FP46" s="206"/>
      <c r="FQ46" s="206"/>
      <c r="FR46" s="206"/>
      <c r="FS46" s="206"/>
    </row>
    <row r="47" spans="1:175" ht="11.1" customHeight="1" x14ac:dyDescent="0.2">
      <c r="A47" s="364"/>
      <c r="B47" s="373"/>
      <c r="C47" s="373"/>
      <c r="D47" s="373"/>
      <c r="E47" s="373"/>
      <c r="F47" s="373"/>
      <c r="G47" s="373"/>
      <c r="H47" s="373"/>
      <c r="I47" s="373"/>
      <c r="J47" s="373"/>
      <c r="K47" s="373"/>
      <c r="L47" s="373"/>
      <c r="M47" s="373"/>
      <c r="N47" s="373"/>
      <c r="O47" s="373"/>
      <c r="P47" s="373"/>
      <c r="Q47" s="373"/>
      <c r="R47" s="373"/>
      <c r="S47" s="373"/>
      <c r="T47" s="373"/>
      <c r="U47" s="373"/>
      <c r="V47" s="373"/>
      <c r="W47" s="373"/>
      <c r="X47" s="373"/>
      <c r="Y47" s="373"/>
      <c r="Z47" s="373"/>
      <c r="AA47" s="373"/>
      <c r="AB47" s="373"/>
      <c r="AC47" s="373"/>
      <c r="AD47" s="373"/>
      <c r="AE47" s="373"/>
      <c r="AF47" s="373"/>
      <c r="AG47" s="373"/>
      <c r="AH47" s="373"/>
      <c r="AI47" s="373"/>
      <c r="AJ47" s="373"/>
      <c r="AK47" s="373"/>
      <c r="AL47" s="373"/>
      <c r="AM47" s="373"/>
      <c r="AN47" s="373"/>
      <c r="AO47" s="373"/>
      <c r="AP47" s="373"/>
      <c r="AQ47" s="373"/>
      <c r="AR47" s="373"/>
      <c r="AS47" s="373"/>
      <c r="AT47" s="373"/>
      <c r="AU47" s="373"/>
      <c r="AV47" s="373"/>
      <c r="AW47" s="373"/>
      <c r="AX47" s="373"/>
      <c r="AY47" s="373"/>
      <c r="AZ47" s="373"/>
      <c r="BA47" s="373"/>
      <c r="BB47" s="373"/>
      <c r="BC47" s="373"/>
      <c r="BD47" s="373"/>
      <c r="BE47" s="373"/>
      <c r="BF47" s="373"/>
      <c r="BG47" s="373"/>
      <c r="BH47" s="373"/>
      <c r="BI47" s="373"/>
      <c r="BJ47" s="373"/>
      <c r="BK47" s="373"/>
      <c r="BL47" s="373"/>
      <c r="BM47" s="373"/>
      <c r="BN47" s="373"/>
      <c r="BO47" s="373"/>
      <c r="BP47" s="373"/>
      <c r="BQ47" s="373"/>
      <c r="BR47" s="373"/>
      <c r="BS47" s="373"/>
      <c r="BT47" s="373"/>
      <c r="BU47" s="373"/>
      <c r="BV47" s="373"/>
      <c r="BW47" s="373"/>
      <c r="BX47" s="373"/>
      <c r="BY47" s="373"/>
      <c r="BZ47" s="373"/>
      <c r="CA47" s="373"/>
      <c r="CB47" s="373"/>
      <c r="CC47" s="373"/>
      <c r="CD47" s="374"/>
      <c r="CE47" s="317"/>
      <c r="CF47" s="318"/>
      <c r="CG47" s="318"/>
      <c r="CH47" s="318"/>
      <c r="CI47" s="318"/>
      <c r="CJ47" s="318"/>
      <c r="CK47" s="318"/>
      <c r="CL47" s="319"/>
      <c r="CM47" s="320"/>
      <c r="CN47" s="318"/>
      <c r="CO47" s="318"/>
      <c r="CP47" s="318"/>
      <c r="CQ47" s="318"/>
      <c r="CR47" s="318"/>
      <c r="CS47" s="318"/>
      <c r="CT47" s="318"/>
      <c r="CU47" s="318"/>
      <c r="CV47" s="318"/>
      <c r="CW47" s="318"/>
      <c r="CX47" s="318"/>
      <c r="CY47" s="319"/>
      <c r="CZ47" s="324"/>
      <c r="DA47" s="325"/>
      <c r="DB47" s="325"/>
      <c r="DC47" s="325"/>
      <c r="DD47" s="325"/>
      <c r="DE47" s="325"/>
      <c r="DF47" s="325"/>
      <c r="DG47" s="325"/>
      <c r="DH47" s="325"/>
      <c r="DI47" s="325"/>
      <c r="DJ47" s="325"/>
      <c r="DK47" s="325"/>
      <c r="DL47" s="326"/>
      <c r="DM47" s="327"/>
      <c r="DN47" s="328"/>
      <c r="DO47" s="328"/>
      <c r="DP47" s="328"/>
      <c r="DQ47" s="328"/>
      <c r="DR47" s="328"/>
      <c r="DS47" s="328"/>
      <c r="DT47" s="328"/>
      <c r="DU47" s="328"/>
      <c r="DV47" s="328"/>
      <c r="DW47" s="328"/>
      <c r="DX47" s="328"/>
      <c r="DY47" s="329"/>
      <c r="DZ47" s="327"/>
      <c r="EA47" s="328"/>
      <c r="EB47" s="328"/>
      <c r="EC47" s="328"/>
      <c r="ED47" s="328"/>
      <c r="EE47" s="328"/>
      <c r="EF47" s="328"/>
      <c r="EG47" s="328"/>
      <c r="EH47" s="328"/>
      <c r="EI47" s="328"/>
      <c r="EJ47" s="328"/>
      <c r="EK47" s="328"/>
      <c r="EL47" s="329"/>
      <c r="EM47" s="327"/>
      <c r="EN47" s="328"/>
      <c r="EO47" s="328"/>
      <c r="EP47" s="328"/>
      <c r="EQ47" s="328"/>
      <c r="ER47" s="328"/>
      <c r="ES47" s="328"/>
      <c r="ET47" s="328"/>
      <c r="EU47" s="328"/>
      <c r="EV47" s="328"/>
      <c r="EW47" s="328"/>
      <c r="EX47" s="328"/>
      <c r="EY47" s="329"/>
      <c r="EZ47" s="343"/>
      <c r="FA47" s="344"/>
      <c r="FB47" s="344"/>
      <c r="FC47" s="344"/>
      <c r="FD47" s="344"/>
      <c r="FE47" s="344"/>
      <c r="FF47" s="344"/>
      <c r="FG47" s="344"/>
      <c r="FH47" s="344"/>
      <c r="FI47" s="344"/>
      <c r="FJ47" s="344"/>
      <c r="FK47" s="344"/>
      <c r="FL47" s="345"/>
      <c r="FM47" s="206"/>
      <c r="FN47" s="206"/>
      <c r="FO47" s="206"/>
      <c r="FP47" s="206"/>
      <c r="FQ47" s="206"/>
      <c r="FR47" s="206"/>
      <c r="FS47" s="206"/>
    </row>
    <row r="48" spans="1:175" ht="11.1" customHeight="1" x14ac:dyDescent="0.2">
      <c r="A48" s="334" t="s">
        <v>63</v>
      </c>
      <c r="B48" s="335"/>
      <c r="C48" s="335"/>
      <c r="D48" s="335"/>
      <c r="E48" s="335"/>
      <c r="F48" s="335"/>
      <c r="G48" s="335"/>
      <c r="H48" s="335"/>
      <c r="I48" s="335"/>
      <c r="J48" s="335"/>
      <c r="K48" s="335"/>
      <c r="L48" s="335"/>
      <c r="M48" s="335"/>
      <c r="N48" s="335"/>
      <c r="O48" s="335"/>
      <c r="P48" s="335"/>
      <c r="Q48" s="335"/>
      <c r="R48" s="335"/>
      <c r="S48" s="335"/>
      <c r="T48" s="335"/>
      <c r="U48" s="335"/>
      <c r="V48" s="335"/>
      <c r="W48" s="335"/>
      <c r="X48" s="335"/>
      <c r="Y48" s="335"/>
      <c r="Z48" s="335"/>
      <c r="AA48" s="335"/>
      <c r="AB48" s="335"/>
      <c r="AC48" s="335"/>
      <c r="AD48" s="335"/>
      <c r="AE48" s="335"/>
      <c r="AF48" s="335"/>
      <c r="AG48" s="335"/>
      <c r="AH48" s="335"/>
      <c r="AI48" s="335"/>
      <c r="AJ48" s="335"/>
      <c r="AK48" s="335"/>
      <c r="AL48" s="335"/>
      <c r="AM48" s="335"/>
      <c r="AN48" s="335"/>
      <c r="AO48" s="335"/>
      <c r="AP48" s="335"/>
      <c r="AQ48" s="335"/>
      <c r="AR48" s="335"/>
      <c r="AS48" s="335"/>
      <c r="AT48" s="335"/>
      <c r="AU48" s="335"/>
      <c r="AV48" s="335"/>
      <c r="AW48" s="335"/>
      <c r="AX48" s="335"/>
      <c r="AY48" s="335"/>
      <c r="AZ48" s="335"/>
      <c r="BA48" s="335"/>
      <c r="BB48" s="335"/>
      <c r="BC48" s="335"/>
      <c r="BD48" s="335"/>
      <c r="BE48" s="335"/>
      <c r="BF48" s="335"/>
      <c r="BG48" s="335"/>
      <c r="BH48" s="335"/>
      <c r="BI48" s="335"/>
      <c r="BJ48" s="335"/>
      <c r="BK48" s="335"/>
      <c r="BL48" s="335"/>
      <c r="BM48" s="335"/>
      <c r="BN48" s="335"/>
      <c r="BO48" s="335"/>
      <c r="BP48" s="335"/>
      <c r="BQ48" s="335"/>
      <c r="BR48" s="335"/>
      <c r="BS48" s="335"/>
      <c r="BT48" s="335"/>
      <c r="BU48" s="335"/>
      <c r="BV48" s="335"/>
      <c r="BW48" s="335"/>
      <c r="BX48" s="335"/>
      <c r="BY48" s="335"/>
      <c r="BZ48" s="335"/>
      <c r="CA48" s="335"/>
      <c r="CB48" s="335"/>
      <c r="CC48" s="335"/>
      <c r="CD48" s="336"/>
      <c r="CE48" s="317" t="s">
        <v>64</v>
      </c>
      <c r="CF48" s="318"/>
      <c r="CG48" s="318"/>
      <c r="CH48" s="318"/>
      <c r="CI48" s="318"/>
      <c r="CJ48" s="318"/>
      <c r="CK48" s="318"/>
      <c r="CL48" s="319"/>
      <c r="CM48" s="320"/>
      <c r="CN48" s="318"/>
      <c r="CO48" s="318"/>
      <c r="CP48" s="318"/>
      <c r="CQ48" s="318"/>
      <c r="CR48" s="318"/>
      <c r="CS48" s="318"/>
      <c r="CT48" s="318"/>
      <c r="CU48" s="318"/>
      <c r="CV48" s="318"/>
      <c r="CW48" s="318"/>
      <c r="CX48" s="318"/>
      <c r="CY48" s="319"/>
      <c r="CZ48" s="324"/>
      <c r="DA48" s="325"/>
      <c r="DB48" s="325"/>
      <c r="DC48" s="325"/>
      <c r="DD48" s="325"/>
      <c r="DE48" s="325"/>
      <c r="DF48" s="325"/>
      <c r="DG48" s="325"/>
      <c r="DH48" s="325"/>
      <c r="DI48" s="325"/>
      <c r="DJ48" s="325"/>
      <c r="DK48" s="325"/>
      <c r="DL48" s="326"/>
      <c r="DM48" s="327"/>
      <c r="DN48" s="328"/>
      <c r="DO48" s="328"/>
      <c r="DP48" s="328"/>
      <c r="DQ48" s="328"/>
      <c r="DR48" s="328"/>
      <c r="DS48" s="328"/>
      <c r="DT48" s="328"/>
      <c r="DU48" s="328"/>
      <c r="DV48" s="328"/>
      <c r="DW48" s="328"/>
      <c r="DX48" s="328"/>
      <c r="DY48" s="329"/>
      <c r="DZ48" s="327"/>
      <c r="EA48" s="328"/>
      <c r="EB48" s="328"/>
      <c r="EC48" s="328"/>
      <c r="ED48" s="328"/>
      <c r="EE48" s="328"/>
      <c r="EF48" s="328"/>
      <c r="EG48" s="328"/>
      <c r="EH48" s="328"/>
      <c r="EI48" s="328"/>
      <c r="EJ48" s="328"/>
      <c r="EK48" s="328"/>
      <c r="EL48" s="329"/>
      <c r="EM48" s="327"/>
      <c r="EN48" s="328"/>
      <c r="EO48" s="328"/>
      <c r="EP48" s="328"/>
      <c r="EQ48" s="328"/>
      <c r="ER48" s="328"/>
      <c r="ES48" s="328"/>
      <c r="ET48" s="328"/>
      <c r="EU48" s="328"/>
      <c r="EV48" s="328"/>
      <c r="EW48" s="328"/>
      <c r="EX48" s="328"/>
      <c r="EY48" s="329"/>
      <c r="EZ48" s="343"/>
      <c r="FA48" s="344"/>
      <c r="FB48" s="344"/>
      <c r="FC48" s="344"/>
      <c r="FD48" s="344"/>
      <c r="FE48" s="344"/>
      <c r="FF48" s="344"/>
      <c r="FG48" s="344"/>
      <c r="FH48" s="344"/>
      <c r="FI48" s="344"/>
      <c r="FJ48" s="344"/>
      <c r="FK48" s="344"/>
      <c r="FL48" s="345"/>
      <c r="FM48" s="206"/>
      <c r="FN48" s="206"/>
      <c r="FO48" s="206"/>
      <c r="FP48" s="206"/>
      <c r="FQ48" s="206"/>
      <c r="FR48" s="206"/>
      <c r="FS48" s="206"/>
    </row>
    <row r="49" spans="1:175" ht="11.1" customHeight="1" x14ac:dyDescent="0.2">
      <c r="A49" s="358" t="s">
        <v>43</v>
      </c>
      <c r="B49" s="359"/>
      <c r="C49" s="359"/>
      <c r="D49" s="359"/>
      <c r="E49" s="359"/>
      <c r="F49" s="359"/>
      <c r="G49" s="359"/>
      <c r="H49" s="359"/>
      <c r="I49" s="359"/>
      <c r="J49" s="359"/>
      <c r="K49" s="359"/>
      <c r="L49" s="359"/>
      <c r="M49" s="359"/>
      <c r="N49" s="359"/>
      <c r="O49" s="359"/>
      <c r="P49" s="359"/>
      <c r="Q49" s="359"/>
      <c r="R49" s="359"/>
      <c r="S49" s="359"/>
      <c r="T49" s="359"/>
      <c r="U49" s="359"/>
      <c r="V49" s="359"/>
      <c r="W49" s="359"/>
      <c r="X49" s="359"/>
      <c r="Y49" s="359"/>
      <c r="Z49" s="359"/>
      <c r="AA49" s="359"/>
      <c r="AB49" s="359"/>
      <c r="AC49" s="359"/>
      <c r="AD49" s="359"/>
      <c r="AE49" s="359"/>
      <c r="AF49" s="359"/>
      <c r="AG49" s="359"/>
      <c r="AH49" s="359"/>
      <c r="AI49" s="359"/>
      <c r="AJ49" s="359"/>
      <c r="AK49" s="359"/>
      <c r="AL49" s="359"/>
      <c r="AM49" s="359"/>
      <c r="AN49" s="359"/>
      <c r="AO49" s="359"/>
      <c r="AP49" s="359"/>
      <c r="AQ49" s="359"/>
      <c r="AR49" s="359"/>
      <c r="AS49" s="359"/>
      <c r="AT49" s="359"/>
      <c r="AU49" s="359"/>
      <c r="AV49" s="359"/>
      <c r="AW49" s="359"/>
      <c r="AX49" s="359"/>
      <c r="AY49" s="359"/>
      <c r="AZ49" s="359"/>
      <c r="BA49" s="359"/>
      <c r="BB49" s="359"/>
      <c r="BC49" s="359"/>
      <c r="BD49" s="359"/>
      <c r="BE49" s="359"/>
      <c r="BF49" s="359"/>
      <c r="BG49" s="359"/>
      <c r="BH49" s="359"/>
      <c r="BI49" s="359"/>
      <c r="BJ49" s="359"/>
      <c r="BK49" s="359"/>
      <c r="BL49" s="359"/>
      <c r="BM49" s="359"/>
      <c r="BN49" s="359"/>
      <c r="BO49" s="359"/>
      <c r="BP49" s="359"/>
      <c r="BQ49" s="359"/>
      <c r="BR49" s="359"/>
      <c r="BS49" s="359"/>
      <c r="BT49" s="359"/>
      <c r="BU49" s="359"/>
      <c r="BV49" s="359"/>
      <c r="BW49" s="359"/>
      <c r="BX49" s="359"/>
      <c r="BY49" s="359"/>
      <c r="BZ49" s="359"/>
      <c r="CA49" s="359"/>
      <c r="CB49" s="359"/>
      <c r="CC49" s="359"/>
      <c r="CD49" s="360"/>
      <c r="CE49" s="365"/>
      <c r="CF49" s="366"/>
      <c r="CG49" s="366"/>
      <c r="CH49" s="366"/>
      <c r="CI49" s="366"/>
      <c r="CJ49" s="366"/>
      <c r="CK49" s="366"/>
      <c r="CL49" s="367"/>
      <c r="CM49" s="371"/>
      <c r="CN49" s="366"/>
      <c r="CO49" s="366"/>
      <c r="CP49" s="366"/>
      <c r="CQ49" s="366"/>
      <c r="CR49" s="366"/>
      <c r="CS49" s="366"/>
      <c r="CT49" s="366"/>
      <c r="CU49" s="366"/>
      <c r="CV49" s="366"/>
      <c r="CW49" s="366"/>
      <c r="CX49" s="366"/>
      <c r="CY49" s="367"/>
      <c r="CZ49" s="400"/>
      <c r="DA49" s="401"/>
      <c r="DB49" s="401"/>
      <c r="DC49" s="401"/>
      <c r="DD49" s="401"/>
      <c r="DE49" s="401"/>
      <c r="DF49" s="401"/>
      <c r="DG49" s="401"/>
      <c r="DH49" s="401"/>
      <c r="DI49" s="401"/>
      <c r="DJ49" s="401"/>
      <c r="DK49" s="401"/>
      <c r="DL49" s="402"/>
      <c r="DM49" s="346"/>
      <c r="DN49" s="347"/>
      <c r="DO49" s="347"/>
      <c r="DP49" s="347"/>
      <c r="DQ49" s="347"/>
      <c r="DR49" s="347"/>
      <c r="DS49" s="347"/>
      <c r="DT49" s="347"/>
      <c r="DU49" s="347"/>
      <c r="DV49" s="347"/>
      <c r="DW49" s="347"/>
      <c r="DX49" s="347"/>
      <c r="DY49" s="348"/>
      <c r="DZ49" s="346"/>
      <c r="EA49" s="347"/>
      <c r="EB49" s="347"/>
      <c r="EC49" s="347"/>
      <c r="ED49" s="347"/>
      <c r="EE49" s="347"/>
      <c r="EF49" s="347"/>
      <c r="EG49" s="347"/>
      <c r="EH49" s="347"/>
      <c r="EI49" s="347"/>
      <c r="EJ49" s="347"/>
      <c r="EK49" s="347"/>
      <c r="EL49" s="348"/>
      <c r="EM49" s="346"/>
      <c r="EN49" s="347"/>
      <c r="EO49" s="347"/>
      <c r="EP49" s="347"/>
      <c r="EQ49" s="347"/>
      <c r="ER49" s="347"/>
      <c r="ES49" s="347"/>
      <c r="ET49" s="347"/>
      <c r="EU49" s="347"/>
      <c r="EV49" s="347"/>
      <c r="EW49" s="347"/>
      <c r="EX49" s="347"/>
      <c r="EY49" s="348"/>
      <c r="EZ49" s="349"/>
      <c r="FA49" s="350"/>
      <c r="FB49" s="350"/>
      <c r="FC49" s="350"/>
      <c r="FD49" s="350"/>
      <c r="FE49" s="350"/>
      <c r="FF49" s="350"/>
      <c r="FG49" s="350"/>
      <c r="FH49" s="350"/>
      <c r="FI49" s="350"/>
      <c r="FJ49" s="350"/>
      <c r="FK49" s="350"/>
      <c r="FL49" s="351"/>
      <c r="FM49" s="206"/>
      <c r="FN49" s="206"/>
      <c r="FO49" s="206"/>
      <c r="FP49" s="206"/>
      <c r="FQ49" s="206"/>
      <c r="FR49" s="206"/>
      <c r="FS49" s="206"/>
    </row>
    <row r="50" spans="1:175" ht="4.5" customHeight="1" x14ac:dyDescent="0.2">
      <c r="A50" s="361"/>
      <c r="B50" s="362"/>
      <c r="C50" s="362"/>
      <c r="D50" s="362"/>
      <c r="E50" s="362"/>
      <c r="F50" s="362"/>
      <c r="G50" s="362"/>
      <c r="H50" s="362"/>
      <c r="I50" s="362"/>
      <c r="J50" s="362"/>
      <c r="K50" s="362"/>
      <c r="L50" s="362"/>
      <c r="M50" s="362"/>
      <c r="N50" s="362"/>
      <c r="O50" s="362"/>
      <c r="P50" s="362"/>
      <c r="Q50" s="362"/>
      <c r="R50" s="362"/>
      <c r="S50" s="362"/>
      <c r="T50" s="362"/>
      <c r="U50" s="362"/>
      <c r="V50" s="362"/>
      <c r="W50" s="362"/>
      <c r="X50" s="362"/>
      <c r="Y50" s="362"/>
      <c r="Z50" s="362"/>
      <c r="AA50" s="362"/>
      <c r="AB50" s="362"/>
      <c r="AC50" s="362"/>
      <c r="AD50" s="362"/>
      <c r="AE50" s="362"/>
      <c r="AF50" s="362"/>
      <c r="AG50" s="362"/>
      <c r="AH50" s="362"/>
      <c r="AI50" s="362"/>
      <c r="AJ50" s="362"/>
      <c r="AK50" s="362"/>
      <c r="AL50" s="362"/>
      <c r="AM50" s="362"/>
      <c r="AN50" s="362"/>
      <c r="AO50" s="362"/>
      <c r="AP50" s="362"/>
      <c r="AQ50" s="362"/>
      <c r="AR50" s="362"/>
      <c r="AS50" s="362"/>
      <c r="AT50" s="362"/>
      <c r="AU50" s="362"/>
      <c r="AV50" s="362"/>
      <c r="AW50" s="362"/>
      <c r="AX50" s="362"/>
      <c r="AY50" s="362"/>
      <c r="AZ50" s="362"/>
      <c r="BA50" s="362"/>
      <c r="BB50" s="362"/>
      <c r="BC50" s="362"/>
      <c r="BD50" s="362"/>
      <c r="BE50" s="362"/>
      <c r="BF50" s="362"/>
      <c r="BG50" s="362"/>
      <c r="BH50" s="362"/>
      <c r="BI50" s="362"/>
      <c r="BJ50" s="362"/>
      <c r="BK50" s="362"/>
      <c r="BL50" s="362"/>
      <c r="BM50" s="362"/>
      <c r="BN50" s="362"/>
      <c r="BO50" s="362"/>
      <c r="BP50" s="362"/>
      <c r="BQ50" s="362"/>
      <c r="BR50" s="362"/>
      <c r="BS50" s="362"/>
      <c r="BT50" s="362"/>
      <c r="BU50" s="362"/>
      <c r="BV50" s="362"/>
      <c r="BW50" s="362"/>
      <c r="BX50" s="362"/>
      <c r="BY50" s="362"/>
      <c r="BZ50" s="362"/>
      <c r="CA50" s="362"/>
      <c r="CB50" s="362"/>
      <c r="CC50" s="362"/>
      <c r="CD50" s="363"/>
      <c r="CE50" s="368"/>
      <c r="CF50" s="369"/>
      <c r="CG50" s="369"/>
      <c r="CH50" s="369"/>
      <c r="CI50" s="369"/>
      <c r="CJ50" s="369"/>
      <c r="CK50" s="369"/>
      <c r="CL50" s="370"/>
      <c r="CM50" s="372"/>
      <c r="CN50" s="369"/>
      <c r="CO50" s="369"/>
      <c r="CP50" s="369"/>
      <c r="CQ50" s="369"/>
      <c r="CR50" s="369"/>
      <c r="CS50" s="369"/>
      <c r="CT50" s="369"/>
      <c r="CU50" s="369"/>
      <c r="CV50" s="369"/>
      <c r="CW50" s="369"/>
      <c r="CX50" s="369"/>
      <c r="CY50" s="370"/>
      <c r="CZ50" s="422"/>
      <c r="DA50" s="423"/>
      <c r="DB50" s="423"/>
      <c r="DC50" s="423"/>
      <c r="DD50" s="423"/>
      <c r="DE50" s="423"/>
      <c r="DF50" s="423"/>
      <c r="DG50" s="423"/>
      <c r="DH50" s="423"/>
      <c r="DI50" s="423"/>
      <c r="DJ50" s="423"/>
      <c r="DK50" s="423"/>
      <c r="DL50" s="424"/>
      <c r="DM50" s="308"/>
      <c r="DN50" s="309"/>
      <c r="DO50" s="309"/>
      <c r="DP50" s="309"/>
      <c r="DQ50" s="309"/>
      <c r="DR50" s="309"/>
      <c r="DS50" s="309"/>
      <c r="DT50" s="309"/>
      <c r="DU50" s="309"/>
      <c r="DV50" s="309"/>
      <c r="DW50" s="309"/>
      <c r="DX50" s="309"/>
      <c r="DY50" s="310"/>
      <c r="DZ50" s="308"/>
      <c r="EA50" s="309"/>
      <c r="EB50" s="309"/>
      <c r="EC50" s="309"/>
      <c r="ED50" s="309"/>
      <c r="EE50" s="309"/>
      <c r="EF50" s="309"/>
      <c r="EG50" s="309"/>
      <c r="EH50" s="309"/>
      <c r="EI50" s="309"/>
      <c r="EJ50" s="309"/>
      <c r="EK50" s="309"/>
      <c r="EL50" s="310"/>
      <c r="EM50" s="308"/>
      <c r="EN50" s="309"/>
      <c r="EO50" s="309"/>
      <c r="EP50" s="309"/>
      <c r="EQ50" s="309"/>
      <c r="ER50" s="309"/>
      <c r="ES50" s="309"/>
      <c r="ET50" s="309"/>
      <c r="EU50" s="309"/>
      <c r="EV50" s="309"/>
      <c r="EW50" s="309"/>
      <c r="EX50" s="309"/>
      <c r="EY50" s="310"/>
      <c r="EZ50" s="352"/>
      <c r="FA50" s="353"/>
      <c r="FB50" s="353"/>
      <c r="FC50" s="353"/>
      <c r="FD50" s="353"/>
      <c r="FE50" s="353"/>
      <c r="FF50" s="353"/>
      <c r="FG50" s="353"/>
      <c r="FH50" s="353"/>
      <c r="FI50" s="353"/>
      <c r="FJ50" s="353"/>
      <c r="FK50" s="353"/>
      <c r="FL50" s="354"/>
      <c r="FM50" s="206"/>
      <c r="FN50" s="206"/>
      <c r="FO50" s="206"/>
      <c r="FP50" s="206"/>
      <c r="FQ50" s="206"/>
      <c r="FR50" s="206"/>
      <c r="FS50" s="206"/>
    </row>
    <row r="51" spans="1:175" ht="12.75" customHeight="1" x14ac:dyDescent="0.2">
      <c r="A51" s="334" t="s">
        <v>582</v>
      </c>
      <c r="B51" s="335"/>
      <c r="C51" s="335"/>
      <c r="D51" s="335"/>
      <c r="E51" s="335"/>
      <c r="F51" s="335"/>
      <c r="G51" s="335"/>
      <c r="H51" s="335"/>
      <c r="I51" s="335"/>
      <c r="J51" s="335"/>
      <c r="K51" s="335"/>
      <c r="L51" s="335"/>
      <c r="M51" s="335"/>
      <c r="N51" s="335"/>
      <c r="O51" s="335"/>
      <c r="P51" s="335"/>
      <c r="Q51" s="335"/>
      <c r="R51" s="335"/>
      <c r="S51" s="335"/>
      <c r="T51" s="335"/>
      <c r="U51" s="335"/>
      <c r="V51" s="335"/>
      <c r="W51" s="335"/>
      <c r="X51" s="335"/>
      <c r="Y51" s="335"/>
      <c r="Z51" s="335"/>
      <c r="AA51" s="335"/>
      <c r="AB51" s="335"/>
      <c r="AC51" s="335"/>
      <c r="AD51" s="335"/>
      <c r="AE51" s="335"/>
      <c r="AF51" s="335"/>
      <c r="AG51" s="335"/>
      <c r="AH51" s="335"/>
      <c r="AI51" s="335"/>
      <c r="AJ51" s="335"/>
      <c r="AK51" s="335"/>
      <c r="AL51" s="335"/>
      <c r="AM51" s="335"/>
      <c r="AN51" s="335"/>
      <c r="AO51" s="335"/>
      <c r="AP51" s="335"/>
      <c r="AQ51" s="335"/>
      <c r="AR51" s="335"/>
      <c r="AS51" s="335"/>
      <c r="AT51" s="335"/>
      <c r="AU51" s="335"/>
      <c r="AV51" s="335"/>
      <c r="AW51" s="335"/>
      <c r="AX51" s="335"/>
      <c r="AY51" s="335"/>
      <c r="AZ51" s="335"/>
      <c r="BA51" s="335"/>
      <c r="BB51" s="335"/>
      <c r="BC51" s="335"/>
      <c r="BD51" s="335"/>
      <c r="BE51" s="335"/>
      <c r="BF51" s="335"/>
      <c r="BG51" s="335"/>
      <c r="BH51" s="335"/>
      <c r="BI51" s="335"/>
      <c r="BJ51" s="335"/>
      <c r="BK51" s="335"/>
      <c r="BL51" s="335"/>
      <c r="BM51" s="335"/>
      <c r="BN51" s="335"/>
      <c r="BO51" s="335"/>
      <c r="BP51" s="335"/>
      <c r="BQ51" s="335"/>
      <c r="BR51" s="335"/>
      <c r="BS51" s="335"/>
      <c r="BT51" s="335"/>
      <c r="BU51" s="335"/>
      <c r="BV51" s="335"/>
      <c r="BW51" s="335"/>
      <c r="BX51" s="335"/>
      <c r="BY51" s="335"/>
      <c r="BZ51" s="335"/>
      <c r="CA51" s="335"/>
      <c r="CB51" s="335"/>
      <c r="CC51" s="335"/>
      <c r="CD51" s="336"/>
      <c r="CE51" s="317" t="s">
        <v>65</v>
      </c>
      <c r="CF51" s="318"/>
      <c r="CG51" s="318"/>
      <c r="CH51" s="318"/>
      <c r="CI51" s="318"/>
      <c r="CJ51" s="318"/>
      <c r="CK51" s="318"/>
      <c r="CL51" s="319"/>
      <c r="CM51" s="320" t="s">
        <v>36</v>
      </c>
      <c r="CN51" s="318"/>
      <c r="CO51" s="318"/>
      <c r="CP51" s="318"/>
      <c r="CQ51" s="318"/>
      <c r="CR51" s="318"/>
      <c r="CS51" s="318"/>
      <c r="CT51" s="318"/>
      <c r="CU51" s="318"/>
      <c r="CV51" s="318"/>
      <c r="CW51" s="318"/>
      <c r="CX51" s="318"/>
      <c r="CY51" s="319"/>
      <c r="CZ51" s="324"/>
      <c r="DA51" s="325"/>
      <c r="DB51" s="325"/>
      <c r="DC51" s="325"/>
      <c r="DD51" s="325"/>
      <c r="DE51" s="325"/>
      <c r="DF51" s="325"/>
      <c r="DG51" s="325"/>
      <c r="DH51" s="325"/>
      <c r="DI51" s="325"/>
      <c r="DJ51" s="325"/>
      <c r="DK51" s="325"/>
      <c r="DL51" s="326"/>
      <c r="DM51" s="327"/>
      <c r="DN51" s="328"/>
      <c r="DO51" s="328"/>
      <c r="DP51" s="328"/>
      <c r="DQ51" s="328"/>
      <c r="DR51" s="328"/>
      <c r="DS51" s="328"/>
      <c r="DT51" s="328"/>
      <c r="DU51" s="328"/>
      <c r="DV51" s="328"/>
      <c r="DW51" s="328"/>
      <c r="DX51" s="328"/>
      <c r="DY51" s="329"/>
      <c r="DZ51" s="327"/>
      <c r="EA51" s="328"/>
      <c r="EB51" s="328"/>
      <c r="EC51" s="328"/>
      <c r="ED51" s="328"/>
      <c r="EE51" s="328"/>
      <c r="EF51" s="328"/>
      <c r="EG51" s="328"/>
      <c r="EH51" s="328"/>
      <c r="EI51" s="328"/>
      <c r="EJ51" s="328"/>
      <c r="EK51" s="328"/>
      <c r="EL51" s="329"/>
      <c r="EM51" s="327"/>
      <c r="EN51" s="328"/>
      <c r="EO51" s="328"/>
      <c r="EP51" s="328"/>
      <c r="EQ51" s="328"/>
      <c r="ER51" s="328"/>
      <c r="ES51" s="328"/>
      <c r="ET51" s="328"/>
      <c r="EU51" s="328"/>
      <c r="EV51" s="328"/>
      <c r="EW51" s="328"/>
      <c r="EX51" s="328"/>
      <c r="EY51" s="329"/>
      <c r="EZ51" s="343"/>
      <c r="FA51" s="344"/>
      <c r="FB51" s="344"/>
      <c r="FC51" s="344"/>
      <c r="FD51" s="344"/>
      <c r="FE51" s="344"/>
      <c r="FF51" s="344"/>
      <c r="FG51" s="344"/>
      <c r="FH51" s="344"/>
      <c r="FI51" s="344"/>
      <c r="FJ51" s="344"/>
      <c r="FK51" s="344"/>
      <c r="FL51" s="345"/>
      <c r="FM51" s="206"/>
      <c r="FN51" s="206"/>
      <c r="FO51" s="206"/>
      <c r="FP51" s="206"/>
      <c r="FQ51" s="206"/>
      <c r="FR51" s="206"/>
      <c r="FS51" s="206"/>
    </row>
    <row r="52" spans="1:175" ht="33.75" customHeight="1" x14ac:dyDescent="0.2">
      <c r="A52" s="314" t="s">
        <v>66</v>
      </c>
      <c r="B52" s="315"/>
      <c r="C52" s="315"/>
      <c r="D52" s="315"/>
      <c r="E52" s="315"/>
      <c r="F52" s="315"/>
      <c r="G52" s="315"/>
      <c r="H52" s="315"/>
      <c r="I52" s="315"/>
      <c r="J52" s="315"/>
      <c r="K52" s="315"/>
      <c r="L52" s="315"/>
      <c r="M52" s="315"/>
      <c r="N52" s="315"/>
      <c r="O52" s="315"/>
      <c r="P52" s="315"/>
      <c r="Q52" s="315"/>
      <c r="R52" s="315"/>
      <c r="S52" s="315"/>
      <c r="T52" s="315"/>
      <c r="U52" s="315"/>
      <c r="V52" s="315"/>
      <c r="W52" s="315"/>
      <c r="X52" s="315"/>
      <c r="Y52" s="315"/>
      <c r="Z52" s="315"/>
      <c r="AA52" s="315"/>
      <c r="AB52" s="315"/>
      <c r="AC52" s="315"/>
      <c r="AD52" s="315"/>
      <c r="AE52" s="315"/>
      <c r="AF52" s="315"/>
      <c r="AG52" s="315"/>
      <c r="AH52" s="315"/>
      <c r="AI52" s="315"/>
      <c r="AJ52" s="315"/>
      <c r="AK52" s="315"/>
      <c r="AL52" s="315"/>
      <c r="AM52" s="315"/>
      <c r="AN52" s="315"/>
      <c r="AO52" s="315"/>
      <c r="AP52" s="315"/>
      <c r="AQ52" s="315"/>
      <c r="AR52" s="315"/>
      <c r="AS52" s="315"/>
      <c r="AT52" s="315"/>
      <c r="AU52" s="315"/>
      <c r="AV52" s="315"/>
      <c r="AW52" s="315"/>
      <c r="AX52" s="315"/>
      <c r="AY52" s="315"/>
      <c r="AZ52" s="315"/>
      <c r="BA52" s="315"/>
      <c r="BB52" s="315"/>
      <c r="BC52" s="315"/>
      <c r="BD52" s="315"/>
      <c r="BE52" s="315"/>
      <c r="BF52" s="315"/>
      <c r="BG52" s="315"/>
      <c r="BH52" s="315"/>
      <c r="BI52" s="315"/>
      <c r="BJ52" s="315"/>
      <c r="BK52" s="315"/>
      <c r="BL52" s="315"/>
      <c r="BM52" s="315"/>
      <c r="BN52" s="315"/>
      <c r="BO52" s="315"/>
      <c r="BP52" s="315"/>
      <c r="BQ52" s="315"/>
      <c r="BR52" s="315"/>
      <c r="BS52" s="315"/>
      <c r="BT52" s="315"/>
      <c r="BU52" s="315"/>
      <c r="BV52" s="315"/>
      <c r="BW52" s="315"/>
      <c r="BX52" s="315"/>
      <c r="BY52" s="315"/>
      <c r="BZ52" s="315"/>
      <c r="CA52" s="315"/>
      <c r="CB52" s="315"/>
      <c r="CC52" s="315"/>
      <c r="CD52" s="316"/>
      <c r="CE52" s="317" t="s">
        <v>67</v>
      </c>
      <c r="CF52" s="318"/>
      <c r="CG52" s="318"/>
      <c r="CH52" s="318"/>
      <c r="CI52" s="318"/>
      <c r="CJ52" s="318"/>
      <c r="CK52" s="318"/>
      <c r="CL52" s="319"/>
      <c r="CM52" s="320" t="s">
        <v>68</v>
      </c>
      <c r="CN52" s="318"/>
      <c r="CO52" s="318"/>
      <c r="CP52" s="318"/>
      <c r="CQ52" s="318"/>
      <c r="CR52" s="318"/>
      <c r="CS52" s="318"/>
      <c r="CT52" s="318"/>
      <c r="CU52" s="318"/>
      <c r="CV52" s="318"/>
      <c r="CW52" s="318"/>
      <c r="CX52" s="318"/>
      <c r="CY52" s="319"/>
      <c r="CZ52" s="324"/>
      <c r="DA52" s="325"/>
      <c r="DB52" s="325"/>
      <c r="DC52" s="325"/>
      <c r="DD52" s="325"/>
      <c r="DE52" s="325"/>
      <c r="DF52" s="325"/>
      <c r="DG52" s="325"/>
      <c r="DH52" s="325"/>
      <c r="DI52" s="325"/>
      <c r="DJ52" s="325"/>
      <c r="DK52" s="325"/>
      <c r="DL52" s="326"/>
      <c r="DM52" s="327"/>
      <c r="DN52" s="328"/>
      <c r="DO52" s="328"/>
      <c r="DP52" s="328"/>
      <c r="DQ52" s="328"/>
      <c r="DR52" s="328"/>
      <c r="DS52" s="328"/>
      <c r="DT52" s="328"/>
      <c r="DU52" s="328"/>
      <c r="DV52" s="328"/>
      <c r="DW52" s="328"/>
      <c r="DX52" s="328"/>
      <c r="DY52" s="329"/>
      <c r="DZ52" s="327"/>
      <c r="EA52" s="328"/>
      <c r="EB52" s="328"/>
      <c r="EC52" s="328"/>
      <c r="ED52" s="328"/>
      <c r="EE52" s="328"/>
      <c r="EF52" s="328"/>
      <c r="EG52" s="328"/>
      <c r="EH52" s="328"/>
      <c r="EI52" s="328"/>
      <c r="EJ52" s="328"/>
      <c r="EK52" s="328"/>
      <c r="EL52" s="329"/>
      <c r="EM52" s="327"/>
      <c r="EN52" s="328"/>
      <c r="EO52" s="328"/>
      <c r="EP52" s="328"/>
      <c r="EQ52" s="328"/>
      <c r="ER52" s="328"/>
      <c r="ES52" s="328"/>
      <c r="ET52" s="328"/>
      <c r="EU52" s="328"/>
      <c r="EV52" s="328"/>
      <c r="EW52" s="328"/>
      <c r="EX52" s="328"/>
      <c r="EY52" s="329"/>
      <c r="EZ52" s="311" t="s">
        <v>36</v>
      </c>
      <c r="FA52" s="312"/>
      <c r="FB52" s="312"/>
      <c r="FC52" s="312"/>
      <c r="FD52" s="312"/>
      <c r="FE52" s="312"/>
      <c r="FF52" s="312"/>
      <c r="FG52" s="312"/>
      <c r="FH52" s="312"/>
      <c r="FI52" s="312"/>
      <c r="FJ52" s="312"/>
      <c r="FK52" s="312"/>
      <c r="FL52" s="313"/>
      <c r="FM52" s="206"/>
      <c r="FN52" s="206"/>
      <c r="FO52" s="206"/>
      <c r="FP52" s="206"/>
      <c r="FQ52" s="206"/>
      <c r="FR52" s="206"/>
      <c r="FS52" s="206"/>
    </row>
    <row r="53" spans="1:175" ht="11.1" customHeight="1" x14ac:dyDescent="0.2">
      <c r="A53" s="488" t="s">
        <v>69</v>
      </c>
      <c r="B53" s="489"/>
      <c r="C53" s="489"/>
      <c r="D53" s="489"/>
      <c r="E53" s="489"/>
      <c r="F53" s="489"/>
      <c r="G53" s="489"/>
      <c r="H53" s="489"/>
      <c r="I53" s="489"/>
      <c r="J53" s="489"/>
      <c r="K53" s="489"/>
      <c r="L53" s="489"/>
      <c r="M53" s="489"/>
      <c r="N53" s="489"/>
      <c r="O53" s="489"/>
      <c r="P53" s="489"/>
      <c r="Q53" s="489"/>
      <c r="R53" s="489"/>
      <c r="S53" s="489"/>
      <c r="T53" s="489"/>
      <c r="U53" s="489"/>
      <c r="V53" s="489"/>
      <c r="W53" s="489"/>
      <c r="X53" s="489"/>
      <c r="Y53" s="489"/>
      <c r="Z53" s="489"/>
      <c r="AA53" s="489"/>
      <c r="AB53" s="489"/>
      <c r="AC53" s="489"/>
      <c r="AD53" s="489"/>
      <c r="AE53" s="489"/>
      <c r="AF53" s="489"/>
      <c r="AG53" s="489"/>
      <c r="AH53" s="489"/>
      <c r="AI53" s="489"/>
      <c r="AJ53" s="489"/>
      <c r="AK53" s="489"/>
      <c r="AL53" s="489"/>
      <c r="AM53" s="489"/>
      <c r="AN53" s="489"/>
      <c r="AO53" s="489"/>
      <c r="AP53" s="489"/>
      <c r="AQ53" s="489"/>
      <c r="AR53" s="489"/>
      <c r="AS53" s="489"/>
      <c r="AT53" s="489"/>
      <c r="AU53" s="489"/>
      <c r="AV53" s="489"/>
      <c r="AW53" s="489"/>
      <c r="AX53" s="489"/>
      <c r="AY53" s="489"/>
      <c r="AZ53" s="489"/>
      <c r="BA53" s="489"/>
      <c r="BB53" s="489"/>
      <c r="BC53" s="489"/>
      <c r="BD53" s="489"/>
      <c r="BE53" s="489"/>
      <c r="BF53" s="489"/>
      <c r="BG53" s="489"/>
      <c r="BH53" s="489"/>
      <c r="BI53" s="489"/>
      <c r="BJ53" s="489"/>
      <c r="BK53" s="489"/>
      <c r="BL53" s="489"/>
      <c r="BM53" s="489"/>
      <c r="BN53" s="489"/>
      <c r="BO53" s="489"/>
      <c r="BP53" s="489"/>
      <c r="BQ53" s="489"/>
      <c r="BR53" s="489"/>
      <c r="BS53" s="489"/>
      <c r="BT53" s="489"/>
      <c r="BU53" s="489"/>
      <c r="BV53" s="489"/>
      <c r="BW53" s="489"/>
      <c r="BX53" s="489"/>
      <c r="BY53" s="489"/>
      <c r="BZ53" s="489"/>
      <c r="CA53" s="489"/>
      <c r="CB53" s="489"/>
      <c r="CC53" s="489"/>
      <c r="CD53" s="500"/>
      <c r="CE53" s="384" t="s">
        <v>70</v>
      </c>
      <c r="CF53" s="385"/>
      <c r="CG53" s="385"/>
      <c r="CH53" s="385"/>
      <c r="CI53" s="385"/>
      <c r="CJ53" s="385"/>
      <c r="CK53" s="385"/>
      <c r="CL53" s="386"/>
      <c r="CM53" s="387" t="s">
        <v>36</v>
      </c>
      <c r="CN53" s="385"/>
      <c r="CO53" s="385"/>
      <c r="CP53" s="385"/>
      <c r="CQ53" s="385"/>
      <c r="CR53" s="385"/>
      <c r="CS53" s="385"/>
      <c r="CT53" s="385"/>
      <c r="CU53" s="385"/>
      <c r="CV53" s="385"/>
      <c r="CW53" s="385"/>
      <c r="CX53" s="385"/>
      <c r="CY53" s="386"/>
      <c r="CZ53" s="324"/>
      <c r="DA53" s="325"/>
      <c r="DB53" s="325"/>
      <c r="DC53" s="325"/>
      <c r="DD53" s="325"/>
      <c r="DE53" s="325"/>
      <c r="DF53" s="325"/>
      <c r="DG53" s="325"/>
      <c r="DH53" s="325"/>
      <c r="DI53" s="325"/>
      <c r="DJ53" s="325"/>
      <c r="DK53" s="325"/>
      <c r="DL53" s="326"/>
      <c r="DM53" s="327">
        <f>DM54+DM66+DM72+DM76+DM83+DM85</f>
        <v>65500072.780000001</v>
      </c>
      <c r="DN53" s="328"/>
      <c r="DO53" s="328"/>
      <c r="DP53" s="328"/>
      <c r="DQ53" s="328"/>
      <c r="DR53" s="328"/>
      <c r="DS53" s="328"/>
      <c r="DT53" s="328"/>
      <c r="DU53" s="328"/>
      <c r="DV53" s="328"/>
      <c r="DW53" s="328"/>
      <c r="DX53" s="328"/>
      <c r="DY53" s="329"/>
      <c r="DZ53" s="327">
        <f>DM53</f>
        <v>65500072.780000001</v>
      </c>
      <c r="EA53" s="328"/>
      <c r="EB53" s="328"/>
      <c r="EC53" s="328"/>
      <c r="ED53" s="328"/>
      <c r="EE53" s="328"/>
      <c r="EF53" s="328"/>
      <c r="EG53" s="328"/>
      <c r="EH53" s="328"/>
      <c r="EI53" s="328"/>
      <c r="EJ53" s="328"/>
      <c r="EK53" s="328"/>
      <c r="EL53" s="329"/>
      <c r="EM53" s="327">
        <f>DZ53</f>
        <v>65500072.780000001</v>
      </c>
      <c r="EN53" s="328"/>
      <c r="EO53" s="328"/>
      <c r="EP53" s="328"/>
      <c r="EQ53" s="328"/>
      <c r="ER53" s="328"/>
      <c r="ES53" s="328"/>
      <c r="ET53" s="328"/>
      <c r="EU53" s="328"/>
      <c r="EV53" s="328"/>
      <c r="EW53" s="328"/>
      <c r="EX53" s="328"/>
      <c r="EY53" s="329"/>
      <c r="EZ53" s="311"/>
      <c r="FA53" s="312"/>
      <c r="FB53" s="312"/>
      <c r="FC53" s="312"/>
      <c r="FD53" s="312"/>
      <c r="FE53" s="312"/>
      <c r="FF53" s="312"/>
      <c r="FG53" s="312"/>
      <c r="FH53" s="312"/>
      <c r="FI53" s="312"/>
      <c r="FJ53" s="312"/>
      <c r="FK53" s="312"/>
      <c r="FL53" s="313"/>
      <c r="FM53" s="206"/>
      <c r="FN53" s="206"/>
      <c r="FO53" s="206"/>
      <c r="FP53" s="206"/>
      <c r="FQ53" s="206"/>
      <c r="FR53" s="206"/>
      <c r="FS53" s="206"/>
    </row>
    <row r="54" spans="1:175" ht="22.5" customHeight="1" x14ac:dyDescent="0.2">
      <c r="A54" s="497" t="s">
        <v>71</v>
      </c>
      <c r="B54" s="498"/>
      <c r="C54" s="498"/>
      <c r="D54" s="498"/>
      <c r="E54" s="498"/>
      <c r="F54" s="498"/>
      <c r="G54" s="498"/>
      <c r="H54" s="498"/>
      <c r="I54" s="498"/>
      <c r="J54" s="498"/>
      <c r="K54" s="498"/>
      <c r="L54" s="498"/>
      <c r="M54" s="498"/>
      <c r="N54" s="498"/>
      <c r="O54" s="498"/>
      <c r="P54" s="498"/>
      <c r="Q54" s="498"/>
      <c r="R54" s="498"/>
      <c r="S54" s="498"/>
      <c r="T54" s="498"/>
      <c r="U54" s="498"/>
      <c r="V54" s="498"/>
      <c r="W54" s="498"/>
      <c r="X54" s="498"/>
      <c r="Y54" s="498"/>
      <c r="Z54" s="498"/>
      <c r="AA54" s="498"/>
      <c r="AB54" s="498"/>
      <c r="AC54" s="498"/>
      <c r="AD54" s="498"/>
      <c r="AE54" s="498"/>
      <c r="AF54" s="498"/>
      <c r="AG54" s="498"/>
      <c r="AH54" s="498"/>
      <c r="AI54" s="498"/>
      <c r="AJ54" s="498"/>
      <c r="AK54" s="498"/>
      <c r="AL54" s="498"/>
      <c r="AM54" s="498"/>
      <c r="AN54" s="498"/>
      <c r="AO54" s="498"/>
      <c r="AP54" s="498"/>
      <c r="AQ54" s="498"/>
      <c r="AR54" s="498"/>
      <c r="AS54" s="498"/>
      <c r="AT54" s="498"/>
      <c r="AU54" s="498"/>
      <c r="AV54" s="498"/>
      <c r="AW54" s="498"/>
      <c r="AX54" s="498"/>
      <c r="AY54" s="498"/>
      <c r="AZ54" s="498"/>
      <c r="BA54" s="498"/>
      <c r="BB54" s="498"/>
      <c r="BC54" s="498"/>
      <c r="BD54" s="498"/>
      <c r="BE54" s="498"/>
      <c r="BF54" s="498"/>
      <c r="BG54" s="498"/>
      <c r="BH54" s="498"/>
      <c r="BI54" s="498"/>
      <c r="BJ54" s="498"/>
      <c r="BK54" s="498"/>
      <c r="BL54" s="498"/>
      <c r="BM54" s="498"/>
      <c r="BN54" s="498"/>
      <c r="BO54" s="498"/>
      <c r="BP54" s="498"/>
      <c r="BQ54" s="498"/>
      <c r="BR54" s="498"/>
      <c r="BS54" s="498"/>
      <c r="BT54" s="498"/>
      <c r="BU54" s="498"/>
      <c r="BV54" s="498"/>
      <c r="BW54" s="498"/>
      <c r="BX54" s="498"/>
      <c r="BY54" s="498"/>
      <c r="BZ54" s="498"/>
      <c r="CA54" s="498"/>
      <c r="CB54" s="498"/>
      <c r="CC54" s="498"/>
      <c r="CD54" s="499"/>
      <c r="CE54" s="317" t="s">
        <v>72</v>
      </c>
      <c r="CF54" s="318"/>
      <c r="CG54" s="318"/>
      <c r="CH54" s="318"/>
      <c r="CI54" s="318"/>
      <c r="CJ54" s="318"/>
      <c r="CK54" s="318"/>
      <c r="CL54" s="319"/>
      <c r="CM54" s="320" t="s">
        <v>36</v>
      </c>
      <c r="CN54" s="318"/>
      <c r="CO54" s="318"/>
      <c r="CP54" s="318"/>
      <c r="CQ54" s="318"/>
      <c r="CR54" s="318"/>
      <c r="CS54" s="318"/>
      <c r="CT54" s="318"/>
      <c r="CU54" s="318"/>
      <c r="CV54" s="318"/>
      <c r="CW54" s="318"/>
      <c r="CX54" s="318"/>
      <c r="CY54" s="319"/>
      <c r="CZ54" s="320"/>
      <c r="DA54" s="318"/>
      <c r="DB54" s="318"/>
      <c r="DC54" s="318"/>
      <c r="DD54" s="318"/>
      <c r="DE54" s="318"/>
      <c r="DF54" s="318"/>
      <c r="DG54" s="318"/>
      <c r="DH54" s="318"/>
      <c r="DI54" s="318"/>
      <c r="DJ54" s="318"/>
      <c r="DK54" s="318"/>
      <c r="DL54" s="319"/>
      <c r="DM54" s="327">
        <f>DM55+DM56+DM57+DM58+DM61+DM62+DM63+DM64</f>
        <v>57585796.329999998</v>
      </c>
      <c r="DN54" s="328"/>
      <c r="DO54" s="328"/>
      <c r="DP54" s="328"/>
      <c r="DQ54" s="328"/>
      <c r="DR54" s="328"/>
      <c r="DS54" s="328"/>
      <c r="DT54" s="328"/>
      <c r="DU54" s="328"/>
      <c r="DV54" s="328"/>
      <c r="DW54" s="328"/>
      <c r="DX54" s="328"/>
      <c r="DY54" s="329"/>
      <c r="DZ54" s="327">
        <f t="shared" ref="DZ54:DZ59" si="2">DM54</f>
        <v>57585796.329999998</v>
      </c>
      <c r="EA54" s="328"/>
      <c r="EB54" s="328"/>
      <c r="EC54" s="328"/>
      <c r="ED54" s="328"/>
      <c r="EE54" s="328"/>
      <c r="EF54" s="328"/>
      <c r="EG54" s="328"/>
      <c r="EH54" s="328"/>
      <c r="EI54" s="328"/>
      <c r="EJ54" s="328"/>
      <c r="EK54" s="328"/>
      <c r="EL54" s="329"/>
      <c r="EM54" s="327">
        <f t="shared" ref="EM54:EM59" si="3">DZ54</f>
        <v>57585796.329999998</v>
      </c>
      <c r="EN54" s="328"/>
      <c r="EO54" s="328"/>
      <c r="EP54" s="328"/>
      <c r="EQ54" s="328"/>
      <c r="ER54" s="328"/>
      <c r="ES54" s="328"/>
      <c r="ET54" s="328"/>
      <c r="EU54" s="328"/>
      <c r="EV54" s="328"/>
      <c r="EW54" s="328"/>
      <c r="EX54" s="328"/>
      <c r="EY54" s="329"/>
      <c r="EZ54" s="311" t="s">
        <v>36</v>
      </c>
      <c r="FA54" s="312"/>
      <c r="FB54" s="312"/>
      <c r="FC54" s="312"/>
      <c r="FD54" s="312"/>
      <c r="FE54" s="312"/>
      <c r="FF54" s="312"/>
      <c r="FG54" s="312"/>
      <c r="FH54" s="312"/>
      <c r="FI54" s="312"/>
      <c r="FJ54" s="312"/>
      <c r="FK54" s="312"/>
      <c r="FL54" s="313"/>
      <c r="FM54" s="206"/>
      <c r="FN54" s="206"/>
      <c r="FO54" s="206"/>
      <c r="FP54" s="206"/>
      <c r="FQ54" s="206"/>
      <c r="FR54" s="206"/>
      <c r="FS54" s="206"/>
    </row>
    <row r="55" spans="1:175" ht="22.5" customHeight="1" x14ac:dyDescent="0.2">
      <c r="A55" s="314" t="s">
        <v>73</v>
      </c>
      <c r="B55" s="315"/>
      <c r="C55" s="315"/>
      <c r="D55" s="315"/>
      <c r="E55" s="315"/>
      <c r="F55" s="315"/>
      <c r="G55" s="315"/>
      <c r="H55" s="315"/>
      <c r="I55" s="315"/>
      <c r="J55" s="315"/>
      <c r="K55" s="315"/>
      <c r="L55" s="315"/>
      <c r="M55" s="315"/>
      <c r="N55" s="315"/>
      <c r="O55" s="315"/>
      <c r="P55" s="315"/>
      <c r="Q55" s="315"/>
      <c r="R55" s="315"/>
      <c r="S55" s="315"/>
      <c r="T55" s="315"/>
      <c r="U55" s="315"/>
      <c r="V55" s="315"/>
      <c r="W55" s="315"/>
      <c r="X55" s="315"/>
      <c r="Y55" s="315"/>
      <c r="Z55" s="315"/>
      <c r="AA55" s="315"/>
      <c r="AB55" s="315"/>
      <c r="AC55" s="315"/>
      <c r="AD55" s="315"/>
      <c r="AE55" s="315"/>
      <c r="AF55" s="315"/>
      <c r="AG55" s="315"/>
      <c r="AH55" s="315"/>
      <c r="AI55" s="315"/>
      <c r="AJ55" s="315"/>
      <c r="AK55" s="315"/>
      <c r="AL55" s="315"/>
      <c r="AM55" s="315"/>
      <c r="AN55" s="315"/>
      <c r="AO55" s="315"/>
      <c r="AP55" s="315"/>
      <c r="AQ55" s="315"/>
      <c r="AR55" s="315"/>
      <c r="AS55" s="315"/>
      <c r="AT55" s="315"/>
      <c r="AU55" s="315"/>
      <c r="AV55" s="315"/>
      <c r="AW55" s="315"/>
      <c r="AX55" s="315"/>
      <c r="AY55" s="315"/>
      <c r="AZ55" s="315"/>
      <c r="BA55" s="315"/>
      <c r="BB55" s="315"/>
      <c r="BC55" s="315"/>
      <c r="BD55" s="315"/>
      <c r="BE55" s="315"/>
      <c r="BF55" s="315"/>
      <c r="BG55" s="315"/>
      <c r="BH55" s="315"/>
      <c r="BI55" s="315"/>
      <c r="BJ55" s="315"/>
      <c r="BK55" s="315"/>
      <c r="BL55" s="315"/>
      <c r="BM55" s="315"/>
      <c r="BN55" s="315"/>
      <c r="BO55" s="315"/>
      <c r="BP55" s="315"/>
      <c r="BQ55" s="315"/>
      <c r="BR55" s="315"/>
      <c r="BS55" s="315"/>
      <c r="BT55" s="315"/>
      <c r="BU55" s="315"/>
      <c r="BV55" s="315"/>
      <c r="BW55" s="315"/>
      <c r="BX55" s="315"/>
      <c r="BY55" s="315"/>
      <c r="BZ55" s="315"/>
      <c r="CA55" s="315"/>
      <c r="CB55" s="315"/>
      <c r="CC55" s="315"/>
      <c r="CD55" s="316"/>
      <c r="CE55" s="317" t="s">
        <v>74</v>
      </c>
      <c r="CF55" s="318"/>
      <c r="CG55" s="318"/>
      <c r="CH55" s="318"/>
      <c r="CI55" s="318"/>
      <c r="CJ55" s="318"/>
      <c r="CK55" s="318"/>
      <c r="CL55" s="319"/>
      <c r="CM55" s="320" t="s">
        <v>75</v>
      </c>
      <c r="CN55" s="318"/>
      <c r="CO55" s="318"/>
      <c r="CP55" s="318"/>
      <c r="CQ55" s="318"/>
      <c r="CR55" s="318"/>
      <c r="CS55" s="318"/>
      <c r="CT55" s="318"/>
      <c r="CU55" s="318"/>
      <c r="CV55" s="318"/>
      <c r="CW55" s="318"/>
      <c r="CX55" s="318"/>
      <c r="CY55" s="319"/>
      <c r="CZ55" s="311">
        <v>211</v>
      </c>
      <c r="DA55" s="312"/>
      <c r="DB55" s="312"/>
      <c r="DC55" s="312"/>
      <c r="DD55" s="312"/>
      <c r="DE55" s="312"/>
      <c r="DF55" s="312"/>
      <c r="DG55" s="312"/>
      <c r="DH55" s="312"/>
      <c r="DI55" s="312"/>
      <c r="DJ55" s="312"/>
      <c r="DK55" s="312"/>
      <c r="DL55" s="375"/>
      <c r="DM55" s="327">
        <f>37688784+5400000+159815.33+60000</f>
        <v>43308599.329999998</v>
      </c>
      <c r="DN55" s="328"/>
      <c r="DO55" s="328"/>
      <c r="DP55" s="328"/>
      <c r="DQ55" s="328"/>
      <c r="DR55" s="328"/>
      <c r="DS55" s="328"/>
      <c r="DT55" s="328"/>
      <c r="DU55" s="328"/>
      <c r="DV55" s="328"/>
      <c r="DW55" s="328"/>
      <c r="DX55" s="328"/>
      <c r="DY55" s="329"/>
      <c r="DZ55" s="327">
        <f t="shared" si="2"/>
        <v>43308599.329999998</v>
      </c>
      <c r="EA55" s="328"/>
      <c r="EB55" s="328"/>
      <c r="EC55" s="328"/>
      <c r="ED55" s="328"/>
      <c r="EE55" s="328"/>
      <c r="EF55" s="328"/>
      <c r="EG55" s="328"/>
      <c r="EH55" s="328"/>
      <c r="EI55" s="328"/>
      <c r="EJ55" s="328"/>
      <c r="EK55" s="328"/>
      <c r="EL55" s="329"/>
      <c r="EM55" s="327">
        <f t="shared" si="3"/>
        <v>43308599.329999998</v>
      </c>
      <c r="EN55" s="328"/>
      <c r="EO55" s="328"/>
      <c r="EP55" s="328"/>
      <c r="EQ55" s="328"/>
      <c r="ER55" s="328"/>
      <c r="ES55" s="328"/>
      <c r="ET55" s="328"/>
      <c r="EU55" s="328"/>
      <c r="EV55" s="328"/>
      <c r="EW55" s="328"/>
      <c r="EX55" s="328"/>
      <c r="EY55" s="329"/>
      <c r="EZ55" s="311" t="s">
        <v>36</v>
      </c>
      <c r="FA55" s="312"/>
      <c r="FB55" s="312"/>
      <c r="FC55" s="312"/>
      <c r="FD55" s="312"/>
      <c r="FE55" s="312"/>
      <c r="FF55" s="312"/>
      <c r="FG55" s="312"/>
      <c r="FH55" s="312"/>
      <c r="FI55" s="312"/>
      <c r="FJ55" s="312"/>
      <c r="FK55" s="312"/>
      <c r="FL55" s="313"/>
      <c r="FM55" s="206"/>
      <c r="FN55" s="206"/>
      <c r="FO55" s="206"/>
      <c r="FP55" s="206"/>
      <c r="FQ55" s="206"/>
      <c r="FR55" s="206"/>
      <c r="FS55" s="206"/>
    </row>
    <row r="56" spans="1:175" ht="13.5" customHeight="1" x14ac:dyDescent="0.2">
      <c r="A56" s="364" t="s">
        <v>76</v>
      </c>
      <c r="B56" s="362"/>
      <c r="C56" s="362"/>
      <c r="D56" s="362"/>
      <c r="E56" s="362"/>
      <c r="F56" s="362"/>
      <c r="G56" s="362"/>
      <c r="H56" s="362"/>
      <c r="I56" s="362"/>
      <c r="J56" s="362"/>
      <c r="K56" s="362"/>
      <c r="L56" s="362"/>
      <c r="M56" s="362"/>
      <c r="N56" s="362"/>
      <c r="O56" s="362"/>
      <c r="P56" s="362"/>
      <c r="Q56" s="362"/>
      <c r="R56" s="362"/>
      <c r="S56" s="362"/>
      <c r="T56" s="362"/>
      <c r="U56" s="362"/>
      <c r="V56" s="362"/>
      <c r="W56" s="362"/>
      <c r="X56" s="362"/>
      <c r="Y56" s="362"/>
      <c r="Z56" s="362"/>
      <c r="AA56" s="362"/>
      <c r="AB56" s="362"/>
      <c r="AC56" s="362"/>
      <c r="AD56" s="362"/>
      <c r="AE56" s="362"/>
      <c r="AF56" s="362"/>
      <c r="AG56" s="362"/>
      <c r="AH56" s="362"/>
      <c r="AI56" s="362"/>
      <c r="AJ56" s="362"/>
      <c r="AK56" s="362"/>
      <c r="AL56" s="362"/>
      <c r="AM56" s="362"/>
      <c r="AN56" s="362"/>
      <c r="AO56" s="362"/>
      <c r="AP56" s="362"/>
      <c r="AQ56" s="362"/>
      <c r="AR56" s="362"/>
      <c r="AS56" s="362"/>
      <c r="AT56" s="362"/>
      <c r="AU56" s="362"/>
      <c r="AV56" s="362"/>
      <c r="AW56" s="362"/>
      <c r="AX56" s="362"/>
      <c r="AY56" s="362"/>
      <c r="AZ56" s="362"/>
      <c r="BA56" s="362"/>
      <c r="BB56" s="362"/>
      <c r="BC56" s="362"/>
      <c r="BD56" s="362"/>
      <c r="BE56" s="362"/>
      <c r="BF56" s="362"/>
      <c r="BG56" s="362"/>
      <c r="BH56" s="362"/>
      <c r="BI56" s="362"/>
      <c r="BJ56" s="362"/>
      <c r="BK56" s="362"/>
      <c r="BL56" s="362"/>
      <c r="BM56" s="362"/>
      <c r="BN56" s="362"/>
      <c r="BO56" s="362"/>
      <c r="BP56" s="362"/>
      <c r="BQ56" s="362"/>
      <c r="BR56" s="362"/>
      <c r="BS56" s="362"/>
      <c r="BT56" s="362"/>
      <c r="BU56" s="362"/>
      <c r="BV56" s="362"/>
      <c r="BW56" s="362"/>
      <c r="BX56" s="362"/>
      <c r="BY56" s="362"/>
      <c r="BZ56" s="362"/>
      <c r="CA56" s="362"/>
      <c r="CB56" s="362"/>
      <c r="CC56" s="362"/>
      <c r="CD56" s="363"/>
      <c r="CE56" s="317" t="s">
        <v>77</v>
      </c>
      <c r="CF56" s="318"/>
      <c r="CG56" s="318"/>
      <c r="CH56" s="318"/>
      <c r="CI56" s="318"/>
      <c r="CJ56" s="318"/>
      <c r="CK56" s="318"/>
      <c r="CL56" s="319"/>
      <c r="CM56" s="320" t="s">
        <v>78</v>
      </c>
      <c r="CN56" s="318"/>
      <c r="CO56" s="318"/>
      <c r="CP56" s="318"/>
      <c r="CQ56" s="318"/>
      <c r="CR56" s="318"/>
      <c r="CS56" s="318"/>
      <c r="CT56" s="318"/>
      <c r="CU56" s="318"/>
      <c r="CV56" s="318"/>
      <c r="CW56" s="318"/>
      <c r="CX56" s="318"/>
      <c r="CY56" s="319"/>
      <c r="CZ56" s="434">
        <v>212</v>
      </c>
      <c r="DA56" s="435"/>
      <c r="DB56" s="435"/>
      <c r="DC56" s="435"/>
      <c r="DD56" s="435"/>
      <c r="DE56" s="435"/>
      <c r="DF56" s="435"/>
      <c r="DG56" s="435"/>
      <c r="DH56" s="435"/>
      <c r="DI56" s="435"/>
      <c r="DJ56" s="435"/>
      <c r="DK56" s="435"/>
      <c r="DL56" s="436"/>
      <c r="DM56" s="327">
        <v>1198000</v>
      </c>
      <c r="DN56" s="328"/>
      <c r="DO56" s="328"/>
      <c r="DP56" s="328"/>
      <c r="DQ56" s="328"/>
      <c r="DR56" s="328"/>
      <c r="DS56" s="328"/>
      <c r="DT56" s="328"/>
      <c r="DU56" s="328"/>
      <c r="DV56" s="328"/>
      <c r="DW56" s="328"/>
      <c r="DX56" s="328"/>
      <c r="DY56" s="329"/>
      <c r="DZ56" s="327">
        <f t="shared" si="2"/>
        <v>1198000</v>
      </c>
      <c r="EA56" s="328"/>
      <c r="EB56" s="328"/>
      <c r="EC56" s="328"/>
      <c r="ED56" s="328"/>
      <c r="EE56" s="328"/>
      <c r="EF56" s="328"/>
      <c r="EG56" s="328"/>
      <c r="EH56" s="328"/>
      <c r="EI56" s="328"/>
      <c r="EJ56" s="328"/>
      <c r="EK56" s="328"/>
      <c r="EL56" s="329"/>
      <c r="EM56" s="327">
        <f t="shared" si="3"/>
        <v>1198000</v>
      </c>
      <c r="EN56" s="328"/>
      <c r="EO56" s="328"/>
      <c r="EP56" s="328"/>
      <c r="EQ56" s="328"/>
      <c r="ER56" s="328"/>
      <c r="ES56" s="328"/>
      <c r="ET56" s="328"/>
      <c r="EU56" s="328"/>
      <c r="EV56" s="328"/>
      <c r="EW56" s="328"/>
      <c r="EX56" s="328"/>
      <c r="EY56" s="329"/>
      <c r="EZ56" s="311" t="s">
        <v>36</v>
      </c>
      <c r="FA56" s="312"/>
      <c r="FB56" s="312"/>
      <c r="FC56" s="312"/>
      <c r="FD56" s="312"/>
      <c r="FE56" s="312"/>
      <c r="FF56" s="312"/>
      <c r="FG56" s="312"/>
      <c r="FH56" s="312"/>
      <c r="FI56" s="312"/>
      <c r="FJ56" s="312"/>
      <c r="FK56" s="312"/>
      <c r="FL56" s="313"/>
      <c r="FM56" s="206"/>
      <c r="FN56" s="206"/>
      <c r="FO56" s="206"/>
      <c r="FP56" s="206"/>
      <c r="FQ56" s="206"/>
      <c r="FR56" s="206"/>
      <c r="FS56" s="206"/>
    </row>
    <row r="57" spans="1:175" ht="22.5" customHeight="1" x14ac:dyDescent="0.2">
      <c r="A57" s="314" t="s">
        <v>79</v>
      </c>
      <c r="B57" s="504"/>
      <c r="C57" s="504"/>
      <c r="D57" s="504"/>
      <c r="E57" s="504"/>
      <c r="F57" s="504"/>
      <c r="G57" s="504"/>
      <c r="H57" s="504"/>
      <c r="I57" s="504"/>
      <c r="J57" s="504"/>
      <c r="K57" s="504"/>
      <c r="L57" s="504"/>
      <c r="M57" s="504"/>
      <c r="N57" s="504"/>
      <c r="O57" s="504"/>
      <c r="P57" s="504"/>
      <c r="Q57" s="504"/>
      <c r="R57" s="504"/>
      <c r="S57" s="504"/>
      <c r="T57" s="504"/>
      <c r="U57" s="504"/>
      <c r="V57" s="504"/>
      <c r="W57" s="504"/>
      <c r="X57" s="504"/>
      <c r="Y57" s="504"/>
      <c r="Z57" s="504"/>
      <c r="AA57" s="504"/>
      <c r="AB57" s="504"/>
      <c r="AC57" s="504"/>
      <c r="AD57" s="504"/>
      <c r="AE57" s="504"/>
      <c r="AF57" s="504"/>
      <c r="AG57" s="504"/>
      <c r="AH57" s="504"/>
      <c r="AI57" s="504"/>
      <c r="AJ57" s="504"/>
      <c r="AK57" s="504"/>
      <c r="AL57" s="504"/>
      <c r="AM57" s="504"/>
      <c r="AN57" s="504"/>
      <c r="AO57" s="504"/>
      <c r="AP57" s="504"/>
      <c r="AQ57" s="504"/>
      <c r="AR57" s="504"/>
      <c r="AS57" s="504"/>
      <c r="AT57" s="504"/>
      <c r="AU57" s="504"/>
      <c r="AV57" s="504"/>
      <c r="AW57" s="504"/>
      <c r="AX57" s="504"/>
      <c r="AY57" s="504"/>
      <c r="AZ57" s="504"/>
      <c r="BA57" s="504"/>
      <c r="BB57" s="504"/>
      <c r="BC57" s="504"/>
      <c r="BD57" s="504"/>
      <c r="BE57" s="504"/>
      <c r="BF57" s="504"/>
      <c r="BG57" s="504"/>
      <c r="BH57" s="504"/>
      <c r="BI57" s="504"/>
      <c r="BJ57" s="504"/>
      <c r="BK57" s="504"/>
      <c r="BL57" s="504"/>
      <c r="BM57" s="504"/>
      <c r="BN57" s="504"/>
      <c r="BO57" s="504"/>
      <c r="BP57" s="504"/>
      <c r="BQ57" s="504"/>
      <c r="BR57" s="504"/>
      <c r="BS57" s="504"/>
      <c r="BT57" s="504"/>
      <c r="BU57" s="504"/>
      <c r="BV57" s="504"/>
      <c r="BW57" s="504"/>
      <c r="BX57" s="504"/>
      <c r="BY57" s="504"/>
      <c r="BZ57" s="504"/>
      <c r="CA57" s="504"/>
      <c r="CB57" s="504"/>
      <c r="CC57" s="504"/>
      <c r="CD57" s="505"/>
      <c r="CE57" s="317" t="s">
        <v>80</v>
      </c>
      <c r="CF57" s="318"/>
      <c r="CG57" s="318"/>
      <c r="CH57" s="318"/>
      <c r="CI57" s="318"/>
      <c r="CJ57" s="318"/>
      <c r="CK57" s="318"/>
      <c r="CL57" s="319"/>
      <c r="CM57" s="320" t="s">
        <v>81</v>
      </c>
      <c r="CN57" s="318"/>
      <c r="CO57" s="318"/>
      <c r="CP57" s="318"/>
      <c r="CQ57" s="318"/>
      <c r="CR57" s="318"/>
      <c r="CS57" s="318"/>
      <c r="CT57" s="318"/>
      <c r="CU57" s="318"/>
      <c r="CV57" s="318"/>
      <c r="CW57" s="318"/>
      <c r="CX57" s="318"/>
      <c r="CY57" s="319"/>
      <c r="CZ57" s="311"/>
      <c r="DA57" s="312"/>
      <c r="DB57" s="312"/>
      <c r="DC57" s="312"/>
      <c r="DD57" s="312"/>
      <c r="DE57" s="312"/>
      <c r="DF57" s="312"/>
      <c r="DG57" s="312"/>
      <c r="DH57" s="312"/>
      <c r="DI57" s="312"/>
      <c r="DJ57" s="312"/>
      <c r="DK57" s="312"/>
      <c r="DL57" s="375"/>
      <c r="DM57" s="327">
        <v>0</v>
      </c>
      <c r="DN57" s="328"/>
      <c r="DO57" s="328"/>
      <c r="DP57" s="328"/>
      <c r="DQ57" s="328"/>
      <c r="DR57" s="328"/>
      <c r="DS57" s="328"/>
      <c r="DT57" s="328"/>
      <c r="DU57" s="328"/>
      <c r="DV57" s="328"/>
      <c r="DW57" s="328"/>
      <c r="DX57" s="328"/>
      <c r="DY57" s="329"/>
      <c r="DZ57" s="327">
        <f t="shared" si="2"/>
        <v>0</v>
      </c>
      <c r="EA57" s="328"/>
      <c r="EB57" s="328"/>
      <c r="EC57" s="328"/>
      <c r="ED57" s="328"/>
      <c r="EE57" s="328"/>
      <c r="EF57" s="328"/>
      <c r="EG57" s="328"/>
      <c r="EH57" s="328"/>
      <c r="EI57" s="328"/>
      <c r="EJ57" s="328"/>
      <c r="EK57" s="328"/>
      <c r="EL57" s="329"/>
      <c r="EM57" s="327">
        <f t="shared" si="3"/>
        <v>0</v>
      </c>
      <c r="EN57" s="328"/>
      <c r="EO57" s="328"/>
      <c r="EP57" s="328"/>
      <c r="EQ57" s="328"/>
      <c r="ER57" s="328"/>
      <c r="ES57" s="328"/>
      <c r="ET57" s="328"/>
      <c r="EU57" s="328"/>
      <c r="EV57" s="328"/>
      <c r="EW57" s="328"/>
      <c r="EX57" s="328"/>
      <c r="EY57" s="329"/>
      <c r="EZ57" s="311" t="s">
        <v>36</v>
      </c>
      <c r="FA57" s="312"/>
      <c r="FB57" s="312"/>
      <c r="FC57" s="312"/>
      <c r="FD57" s="312"/>
      <c r="FE57" s="312"/>
      <c r="FF57" s="312"/>
      <c r="FG57" s="312"/>
      <c r="FH57" s="312"/>
      <c r="FI57" s="312"/>
      <c r="FJ57" s="312"/>
      <c r="FK57" s="312"/>
      <c r="FL57" s="313"/>
      <c r="FM57" s="206"/>
      <c r="FN57" s="206"/>
      <c r="FO57" s="206"/>
      <c r="FP57" s="206"/>
      <c r="FQ57" s="206"/>
      <c r="FR57" s="206"/>
      <c r="FS57" s="206"/>
    </row>
    <row r="58" spans="1:175" ht="22.5" customHeight="1" x14ac:dyDescent="0.2">
      <c r="A58" s="314" t="s">
        <v>82</v>
      </c>
      <c r="B58" s="315"/>
      <c r="C58" s="315"/>
      <c r="D58" s="315"/>
      <c r="E58" s="315"/>
      <c r="F58" s="315"/>
      <c r="G58" s="315"/>
      <c r="H58" s="315"/>
      <c r="I58" s="315"/>
      <c r="J58" s="315"/>
      <c r="K58" s="315"/>
      <c r="L58" s="315"/>
      <c r="M58" s="315"/>
      <c r="N58" s="315"/>
      <c r="O58" s="315"/>
      <c r="P58" s="315"/>
      <c r="Q58" s="315"/>
      <c r="R58" s="315"/>
      <c r="S58" s="315"/>
      <c r="T58" s="315"/>
      <c r="U58" s="315"/>
      <c r="V58" s="315"/>
      <c r="W58" s="315"/>
      <c r="X58" s="315"/>
      <c r="Y58" s="315"/>
      <c r="Z58" s="315"/>
      <c r="AA58" s="315"/>
      <c r="AB58" s="315"/>
      <c r="AC58" s="315"/>
      <c r="AD58" s="315"/>
      <c r="AE58" s="315"/>
      <c r="AF58" s="315"/>
      <c r="AG58" s="315"/>
      <c r="AH58" s="315"/>
      <c r="AI58" s="315"/>
      <c r="AJ58" s="315"/>
      <c r="AK58" s="315"/>
      <c r="AL58" s="315"/>
      <c r="AM58" s="315"/>
      <c r="AN58" s="315"/>
      <c r="AO58" s="315"/>
      <c r="AP58" s="315"/>
      <c r="AQ58" s="315"/>
      <c r="AR58" s="315"/>
      <c r="AS58" s="315"/>
      <c r="AT58" s="315"/>
      <c r="AU58" s="315"/>
      <c r="AV58" s="315"/>
      <c r="AW58" s="315"/>
      <c r="AX58" s="315"/>
      <c r="AY58" s="315"/>
      <c r="AZ58" s="315"/>
      <c r="BA58" s="315"/>
      <c r="BB58" s="315"/>
      <c r="BC58" s="315"/>
      <c r="BD58" s="315"/>
      <c r="BE58" s="315"/>
      <c r="BF58" s="315"/>
      <c r="BG58" s="315"/>
      <c r="BH58" s="315"/>
      <c r="BI58" s="315"/>
      <c r="BJ58" s="315"/>
      <c r="BK58" s="315"/>
      <c r="BL58" s="315"/>
      <c r="BM58" s="315"/>
      <c r="BN58" s="315"/>
      <c r="BO58" s="315"/>
      <c r="BP58" s="315"/>
      <c r="BQ58" s="315"/>
      <c r="BR58" s="315"/>
      <c r="BS58" s="315"/>
      <c r="BT58" s="315"/>
      <c r="BU58" s="315"/>
      <c r="BV58" s="315"/>
      <c r="BW58" s="315"/>
      <c r="BX58" s="315"/>
      <c r="BY58" s="315"/>
      <c r="BZ58" s="315"/>
      <c r="CA58" s="315"/>
      <c r="CB58" s="315"/>
      <c r="CC58" s="315"/>
      <c r="CD58" s="316"/>
      <c r="CE58" s="317" t="s">
        <v>83</v>
      </c>
      <c r="CF58" s="318"/>
      <c r="CG58" s="318"/>
      <c r="CH58" s="318"/>
      <c r="CI58" s="318"/>
      <c r="CJ58" s="318"/>
      <c r="CK58" s="318"/>
      <c r="CL58" s="319"/>
      <c r="CM58" s="320" t="s">
        <v>84</v>
      </c>
      <c r="CN58" s="318"/>
      <c r="CO58" s="318"/>
      <c r="CP58" s="318"/>
      <c r="CQ58" s="318"/>
      <c r="CR58" s="318"/>
      <c r="CS58" s="318"/>
      <c r="CT58" s="318"/>
      <c r="CU58" s="318"/>
      <c r="CV58" s="318"/>
      <c r="CW58" s="318"/>
      <c r="CX58" s="318"/>
      <c r="CY58" s="319"/>
      <c r="CZ58" s="311"/>
      <c r="DA58" s="312"/>
      <c r="DB58" s="312"/>
      <c r="DC58" s="312"/>
      <c r="DD58" s="312"/>
      <c r="DE58" s="312"/>
      <c r="DF58" s="312"/>
      <c r="DG58" s="312"/>
      <c r="DH58" s="312"/>
      <c r="DI58" s="312"/>
      <c r="DJ58" s="312"/>
      <c r="DK58" s="312"/>
      <c r="DL58" s="375"/>
      <c r="DM58" s="327">
        <f>DM59+DM60</f>
        <v>13079197</v>
      </c>
      <c r="DN58" s="328"/>
      <c r="DO58" s="328"/>
      <c r="DP58" s="328"/>
      <c r="DQ58" s="328"/>
      <c r="DR58" s="328"/>
      <c r="DS58" s="328"/>
      <c r="DT58" s="328"/>
      <c r="DU58" s="328"/>
      <c r="DV58" s="328"/>
      <c r="DW58" s="328"/>
      <c r="DX58" s="328"/>
      <c r="DY58" s="329"/>
      <c r="DZ58" s="327">
        <f t="shared" si="2"/>
        <v>13079197</v>
      </c>
      <c r="EA58" s="328"/>
      <c r="EB58" s="328"/>
      <c r="EC58" s="328"/>
      <c r="ED58" s="328"/>
      <c r="EE58" s="328"/>
      <c r="EF58" s="328"/>
      <c r="EG58" s="328"/>
      <c r="EH58" s="328"/>
      <c r="EI58" s="328"/>
      <c r="EJ58" s="328"/>
      <c r="EK58" s="328"/>
      <c r="EL58" s="329"/>
      <c r="EM58" s="327">
        <f t="shared" si="3"/>
        <v>13079197</v>
      </c>
      <c r="EN58" s="328"/>
      <c r="EO58" s="328"/>
      <c r="EP58" s="328"/>
      <c r="EQ58" s="328"/>
      <c r="ER58" s="328"/>
      <c r="ES58" s="328"/>
      <c r="ET58" s="328"/>
      <c r="EU58" s="328"/>
      <c r="EV58" s="328"/>
      <c r="EW58" s="328"/>
      <c r="EX58" s="328"/>
      <c r="EY58" s="329"/>
      <c r="EZ58" s="311" t="s">
        <v>36</v>
      </c>
      <c r="FA58" s="312"/>
      <c r="FB58" s="312"/>
      <c r="FC58" s="312"/>
      <c r="FD58" s="312"/>
      <c r="FE58" s="312"/>
      <c r="FF58" s="312"/>
      <c r="FG58" s="312"/>
      <c r="FH58" s="312"/>
      <c r="FI58" s="312"/>
      <c r="FJ58" s="312"/>
      <c r="FK58" s="312"/>
      <c r="FL58" s="313"/>
      <c r="FM58" s="206"/>
      <c r="FN58" s="206"/>
      <c r="FO58" s="206"/>
      <c r="FP58" s="206"/>
      <c r="FQ58" s="206"/>
      <c r="FR58" s="206"/>
      <c r="FS58" s="206"/>
    </row>
    <row r="59" spans="1:175" ht="22.5" customHeight="1" x14ac:dyDescent="0.2">
      <c r="A59" s="501" t="s">
        <v>85</v>
      </c>
      <c r="B59" s="502"/>
      <c r="C59" s="502"/>
      <c r="D59" s="502"/>
      <c r="E59" s="502"/>
      <c r="F59" s="502"/>
      <c r="G59" s="502"/>
      <c r="H59" s="502"/>
      <c r="I59" s="502"/>
      <c r="J59" s="502"/>
      <c r="K59" s="502"/>
      <c r="L59" s="502"/>
      <c r="M59" s="502"/>
      <c r="N59" s="502"/>
      <c r="O59" s="502"/>
      <c r="P59" s="502"/>
      <c r="Q59" s="502"/>
      <c r="R59" s="502"/>
      <c r="S59" s="502"/>
      <c r="T59" s="502"/>
      <c r="U59" s="502"/>
      <c r="V59" s="502"/>
      <c r="W59" s="502"/>
      <c r="X59" s="502"/>
      <c r="Y59" s="502"/>
      <c r="Z59" s="502"/>
      <c r="AA59" s="502"/>
      <c r="AB59" s="502"/>
      <c r="AC59" s="502"/>
      <c r="AD59" s="502"/>
      <c r="AE59" s="502"/>
      <c r="AF59" s="502"/>
      <c r="AG59" s="502"/>
      <c r="AH59" s="502"/>
      <c r="AI59" s="502"/>
      <c r="AJ59" s="502"/>
      <c r="AK59" s="502"/>
      <c r="AL59" s="502"/>
      <c r="AM59" s="502"/>
      <c r="AN59" s="502"/>
      <c r="AO59" s="502"/>
      <c r="AP59" s="502"/>
      <c r="AQ59" s="502"/>
      <c r="AR59" s="502"/>
      <c r="AS59" s="502"/>
      <c r="AT59" s="502"/>
      <c r="AU59" s="502"/>
      <c r="AV59" s="502"/>
      <c r="AW59" s="502"/>
      <c r="AX59" s="502"/>
      <c r="AY59" s="502"/>
      <c r="AZ59" s="502"/>
      <c r="BA59" s="502"/>
      <c r="BB59" s="502"/>
      <c r="BC59" s="502"/>
      <c r="BD59" s="502"/>
      <c r="BE59" s="502"/>
      <c r="BF59" s="502"/>
      <c r="BG59" s="502"/>
      <c r="BH59" s="502"/>
      <c r="BI59" s="502"/>
      <c r="BJ59" s="502"/>
      <c r="BK59" s="502"/>
      <c r="BL59" s="502"/>
      <c r="BM59" s="502"/>
      <c r="BN59" s="502"/>
      <c r="BO59" s="502"/>
      <c r="BP59" s="502"/>
      <c r="BQ59" s="502"/>
      <c r="BR59" s="502"/>
      <c r="BS59" s="502"/>
      <c r="BT59" s="502"/>
      <c r="BU59" s="502"/>
      <c r="BV59" s="502"/>
      <c r="BW59" s="502"/>
      <c r="BX59" s="502"/>
      <c r="BY59" s="502"/>
      <c r="BZ59" s="502"/>
      <c r="CA59" s="502"/>
      <c r="CB59" s="502"/>
      <c r="CC59" s="502"/>
      <c r="CD59" s="503"/>
      <c r="CE59" s="317" t="s">
        <v>86</v>
      </c>
      <c r="CF59" s="318"/>
      <c r="CG59" s="318"/>
      <c r="CH59" s="318"/>
      <c r="CI59" s="318"/>
      <c r="CJ59" s="318"/>
      <c r="CK59" s="318"/>
      <c r="CL59" s="319"/>
      <c r="CM59" s="320" t="s">
        <v>84</v>
      </c>
      <c r="CN59" s="318"/>
      <c r="CO59" s="318"/>
      <c r="CP59" s="318"/>
      <c r="CQ59" s="318"/>
      <c r="CR59" s="318"/>
      <c r="CS59" s="318"/>
      <c r="CT59" s="318"/>
      <c r="CU59" s="318"/>
      <c r="CV59" s="318"/>
      <c r="CW59" s="318"/>
      <c r="CX59" s="318"/>
      <c r="CY59" s="319"/>
      <c r="CZ59" s="311">
        <v>213</v>
      </c>
      <c r="DA59" s="312"/>
      <c r="DB59" s="312"/>
      <c r="DC59" s="312"/>
      <c r="DD59" s="312"/>
      <c r="DE59" s="312"/>
      <c r="DF59" s="312"/>
      <c r="DG59" s="312"/>
      <c r="DH59" s="312"/>
      <c r="DI59" s="312"/>
      <c r="DJ59" s="312"/>
      <c r="DK59" s="312"/>
      <c r="DL59" s="375"/>
      <c r="DM59" s="327">
        <f>11382013+1630800+48264+18120</f>
        <v>13079197</v>
      </c>
      <c r="DN59" s="328"/>
      <c r="DO59" s="328"/>
      <c r="DP59" s="328"/>
      <c r="DQ59" s="328"/>
      <c r="DR59" s="328"/>
      <c r="DS59" s="328"/>
      <c r="DT59" s="328"/>
      <c r="DU59" s="328"/>
      <c r="DV59" s="328"/>
      <c r="DW59" s="328"/>
      <c r="DX59" s="328"/>
      <c r="DY59" s="329"/>
      <c r="DZ59" s="327">
        <f t="shared" si="2"/>
        <v>13079197</v>
      </c>
      <c r="EA59" s="328"/>
      <c r="EB59" s="328"/>
      <c r="EC59" s="328"/>
      <c r="ED59" s="328"/>
      <c r="EE59" s="328"/>
      <c r="EF59" s="328"/>
      <c r="EG59" s="328"/>
      <c r="EH59" s="328"/>
      <c r="EI59" s="328"/>
      <c r="EJ59" s="328"/>
      <c r="EK59" s="328"/>
      <c r="EL59" s="329"/>
      <c r="EM59" s="327">
        <f t="shared" si="3"/>
        <v>13079197</v>
      </c>
      <c r="EN59" s="328"/>
      <c r="EO59" s="328"/>
      <c r="EP59" s="328"/>
      <c r="EQ59" s="328"/>
      <c r="ER59" s="328"/>
      <c r="ES59" s="328"/>
      <c r="ET59" s="328"/>
      <c r="EU59" s="328"/>
      <c r="EV59" s="328"/>
      <c r="EW59" s="328"/>
      <c r="EX59" s="328"/>
      <c r="EY59" s="329"/>
      <c r="EZ59" s="311" t="s">
        <v>36</v>
      </c>
      <c r="FA59" s="312"/>
      <c r="FB59" s="312"/>
      <c r="FC59" s="312"/>
      <c r="FD59" s="312"/>
      <c r="FE59" s="312"/>
      <c r="FF59" s="312"/>
      <c r="FG59" s="312"/>
      <c r="FH59" s="312"/>
      <c r="FI59" s="312"/>
      <c r="FJ59" s="312"/>
      <c r="FK59" s="312"/>
      <c r="FL59" s="313"/>
      <c r="FM59" s="206"/>
      <c r="FN59" s="206"/>
      <c r="FO59" s="206"/>
      <c r="FP59" s="206"/>
      <c r="FQ59" s="206"/>
      <c r="FR59" s="206"/>
      <c r="FS59" s="206"/>
    </row>
    <row r="60" spans="1:175" ht="13.5" thickBot="1" x14ac:dyDescent="0.25">
      <c r="A60" s="509" t="s">
        <v>87</v>
      </c>
      <c r="B60" s="510"/>
      <c r="C60" s="510"/>
      <c r="D60" s="510"/>
      <c r="E60" s="510"/>
      <c r="F60" s="510"/>
      <c r="G60" s="510"/>
      <c r="H60" s="510"/>
      <c r="I60" s="510"/>
      <c r="J60" s="510"/>
      <c r="K60" s="510"/>
      <c r="L60" s="510"/>
      <c r="M60" s="510"/>
      <c r="N60" s="510"/>
      <c r="O60" s="510"/>
      <c r="P60" s="510"/>
      <c r="Q60" s="510"/>
      <c r="R60" s="510"/>
      <c r="S60" s="510"/>
      <c r="T60" s="510"/>
      <c r="U60" s="510"/>
      <c r="V60" s="510"/>
      <c r="W60" s="510"/>
      <c r="X60" s="510"/>
      <c r="Y60" s="510"/>
      <c r="Z60" s="510"/>
      <c r="AA60" s="510"/>
      <c r="AB60" s="510"/>
      <c r="AC60" s="510"/>
      <c r="AD60" s="510"/>
      <c r="AE60" s="510"/>
      <c r="AF60" s="510"/>
      <c r="AG60" s="510"/>
      <c r="AH60" s="510"/>
      <c r="AI60" s="510"/>
      <c r="AJ60" s="510"/>
      <c r="AK60" s="510"/>
      <c r="AL60" s="510"/>
      <c r="AM60" s="510"/>
      <c r="AN60" s="510"/>
      <c r="AO60" s="510"/>
      <c r="AP60" s="510"/>
      <c r="AQ60" s="510"/>
      <c r="AR60" s="510"/>
      <c r="AS60" s="510"/>
      <c r="AT60" s="510"/>
      <c r="AU60" s="510"/>
      <c r="AV60" s="510"/>
      <c r="AW60" s="510"/>
      <c r="AX60" s="510"/>
      <c r="AY60" s="510"/>
      <c r="AZ60" s="510"/>
      <c r="BA60" s="510"/>
      <c r="BB60" s="510"/>
      <c r="BC60" s="510"/>
      <c r="BD60" s="510"/>
      <c r="BE60" s="510"/>
      <c r="BF60" s="510"/>
      <c r="BG60" s="510"/>
      <c r="BH60" s="510"/>
      <c r="BI60" s="510"/>
      <c r="BJ60" s="510"/>
      <c r="BK60" s="510"/>
      <c r="BL60" s="510"/>
      <c r="BM60" s="510"/>
      <c r="BN60" s="510"/>
      <c r="BO60" s="510"/>
      <c r="BP60" s="510"/>
      <c r="BQ60" s="510"/>
      <c r="BR60" s="510"/>
      <c r="BS60" s="510"/>
      <c r="BT60" s="510"/>
      <c r="BU60" s="510"/>
      <c r="BV60" s="510"/>
      <c r="BW60" s="510"/>
      <c r="BX60" s="510"/>
      <c r="BY60" s="510"/>
      <c r="BZ60" s="510"/>
      <c r="CA60" s="510"/>
      <c r="CB60" s="510"/>
      <c r="CC60" s="510"/>
      <c r="CD60" s="511"/>
      <c r="CE60" s="512" t="s">
        <v>88</v>
      </c>
      <c r="CF60" s="513"/>
      <c r="CG60" s="513"/>
      <c r="CH60" s="513"/>
      <c r="CI60" s="513"/>
      <c r="CJ60" s="513"/>
      <c r="CK60" s="513"/>
      <c r="CL60" s="514"/>
      <c r="CM60" s="515" t="s">
        <v>84</v>
      </c>
      <c r="CN60" s="513"/>
      <c r="CO60" s="513"/>
      <c r="CP60" s="513"/>
      <c r="CQ60" s="513"/>
      <c r="CR60" s="513"/>
      <c r="CS60" s="513"/>
      <c r="CT60" s="513"/>
      <c r="CU60" s="513"/>
      <c r="CV60" s="513"/>
      <c r="CW60" s="513"/>
      <c r="CX60" s="513"/>
      <c r="CY60" s="514"/>
      <c r="CZ60" s="506"/>
      <c r="DA60" s="507"/>
      <c r="DB60" s="507"/>
      <c r="DC60" s="507"/>
      <c r="DD60" s="507"/>
      <c r="DE60" s="507"/>
      <c r="DF60" s="507"/>
      <c r="DG60" s="507"/>
      <c r="DH60" s="507"/>
      <c r="DI60" s="507"/>
      <c r="DJ60" s="507"/>
      <c r="DK60" s="507"/>
      <c r="DL60" s="516"/>
      <c r="DM60" s="355"/>
      <c r="DN60" s="356"/>
      <c r="DO60" s="356"/>
      <c r="DP60" s="356"/>
      <c r="DQ60" s="356"/>
      <c r="DR60" s="356"/>
      <c r="DS60" s="356"/>
      <c r="DT60" s="356"/>
      <c r="DU60" s="356"/>
      <c r="DV60" s="356"/>
      <c r="DW60" s="356"/>
      <c r="DX60" s="356"/>
      <c r="DY60" s="357"/>
      <c r="DZ60" s="355"/>
      <c r="EA60" s="356"/>
      <c r="EB60" s="356"/>
      <c r="EC60" s="356"/>
      <c r="ED60" s="356"/>
      <c r="EE60" s="356"/>
      <c r="EF60" s="356"/>
      <c r="EG60" s="356"/>
      <c r="EH60" s="356"/>
      <c r="EI60" s="356"/>
      <c r="EJ60" s="356"/>
      <c r="EK60" s="356"/>
      <c r="EL60" s="357"/>
      <c r="EM60" s="355"/>
      <c r="EN60" s="356"/>
      <c r="EO60" s="356"/>
      <c r="EP60" s="356"/>
      <c r="EQ60" s="356"/>
      <c r="ER60" s="356"/>
      <c r="ES60" s="356"/>
      <c r="ET60" s="356"/>
      <c r="EU60" s="356"/>
      <c r="EV60" s="356"/>
      <c r="EW60" s="356"/>
      <c r="EX60" s="356"/>
      <c r="EY60" s="357"/>
      <c r="EZ60" s="506" t="s">
        <v>36</v>
      </c>
      <c r="FA60" s="507"/>
      <c r="FB60" s="507"/>
      <c r="FC60" s="507"/>
      <c r="FD60" s="507"/>
      <c r="FE60" s="507"/>
      <c r="FF60" s="507"/>
      <c r="FG60" s="507"/>
      <c r="FH60" s="507"/>
      <c r="FI60" s="507"/>
      <c r="FJ60" s="507"/>
      <c r="FK60" s="507"/>
      <c r="FL60" s="508"/>
      <c r="FM60" s="206"/>
      <c r="FN60" s="206"/>
      <c r="FO60" s="206"/>
      <c r="FP60" s="206"/>
      <c r="FQ60" s="206"/>
      <c r="FR60" s="206"/>
      <c r="FS60" s="206"/>
    </row>
    <row r="61" spans="1:175" ht="21.75" customHeight="1" x14ac:dyDescent="0.2">
      <c r="A61" s="364" t="s">
        <v>89</v>
      </c>
      <c r="B61" s="362"/>
      <c r="C61" s="362"/>
      <c r="D61" s="362"/>
      <c r="E61" s="362"/>
      <c r="F61" s="362"/>
      <c r="G61" s="362"/>
      <c r="H61" s="362"/>
      <c r="I61" s="362"/>
      <c r="J61" s="362"/>
      <c r="K61" s="362"/>
      <c r="L61" s="362"/>
      <c r="M61" s="362"/>
      <c r="N61" s="362"/>
      <c r="O61" s="362"/>
      <c r="P61" s="362"/>
      <c r="Q61" s="362"/>
      <c r="R61" s="362"/>
      <c r="S61" s="362"/>
      <c r="T61" s="362"/>
      <c r="U61" s="362"/>
      <c r="V61" s="362"/>
      <c r="W61" s="362"/>
      <c r="X61" s="362"/>
      <c r="Y61" s="362"/>
      <c r="Z61" s="362"/>
      <c r="AA61" s="362"/>
      <c r="AB61" s="362"/>
      <c r="AC61" s="362"/>
      <c r="AD61" s="362"/>
      <c r="AE61" s="362"/>
      <c r="AF61" s="362"/>
      <c r="AG61" s="362"/>
      <c r="AH61" s="362"/>
      <c r="AI61" s="362"/>
      <c r="AJ61" s="362"/>
      <c r="AK61" s="362"/>
      <c r="AL61" s="362"/>
      <c r="AM61" s="362"/>
      <c r="AN61" s="362"/>
      <c r="AO61" s="362"/>
      <c r="AP61" s="362"/>
      <c r="AQ61" s="362"/>
      <c r="AR61" s="362"/>
      <c r="AS61" s="362"/>
      <c r="AT61" s="362"/>
      <c r="AU61" s="362"/>
      <c r="AV61" s="362"/>
      <c r="AW61" s="362"/>
      <c r="AX61" s="362"/>
      <c r="AY61" s="362"/>
      <c r="AZ61" s="362"/>
      <c r="BA61" s="362"/>
      <c r="BB61" s="362"/>
      <c r="BC61" s="362"/>
      <c r="BD61" s="362"/>
      <c r="BE61" s="362"/>
      <c r="BF61" s="362"/>
      <c r="BG61" s="362"/>
      <c r="BH61" s="362"/>
      <c r="BI61" s="362"/>
      <c r="BJ61" s="362"/>
      <c r="BK61" s="362"/>
      <c r="BL61" s="362"/>
      <c r="BM61" s="362"/>
      <c r="BN61" s="362"/>
      <c r="BO61" s="362"/>
      <c r="BP61" s="362"/>
      <c r="BQ61" s="362"/>
      <c r="BR61" s="362"/>
      <c r="BS61" s="362"/>
      <c r="BT61" s="362"/>
      <c r="BU61" s="362"/>
      <c r="BV61" s="362"/>
      <c r="BW61" s="362"/>
      <c r="BX61" s="362"/>
      <c r="BY61" s="362"/>
      <c r="BZ61" s="362"/>
      <c r="CA61" s="362"/>
      <c r="CB61" s="362"/>
      <c r="CC61" s="362"/>
      <c r="CD61" s="363"/>
      <c r="CE61" s="317" t="s">
        <v>90</v>
      </c>
      <c r="CF61" s="318"/>
      <c r="CG61" s="318"/>
      <c r="CH61" s="318"/>
      <c r="CI61" s="318"/>
      <c r="CJ61" s="318"/>
      <c r="CK61" s="318"/>
      <c r="CL61" s="319"/>
      <c r="CM61" s="320" t="s">
        <v>91</v>
      </c>
      <c r="CN61" s="318"/>
      <c r="CO61" s="318"/>
      <c r="CP61" s="318"/>
      <c r="CQ61" s="318"/>
      <c r="CR61" s="318"/>
      <c r="CS61" s="318"/>
      <c r="CT61" s="318"/>
      <c r="CU61" s="318"/>
      <c r="CV61" s="318"/>
      <c r="CW61" s="318"/>
      <c r="CX61" s="318"/>
      <c r="CY61" s="319"/>
      <c r="CZ61" s="311"/>
      <c r="DA61" s="312"/>
      <c r="DB61" s="312"/>
      <c r="DC61" s="312"/>
      <c r="DD61" s="312"/>
      <c r="DE61" s="312"/>
      <c r="DF61" s="312"/>
      <c r="DG61" s="312"/>
      <c r="DH61" s="312"/>
      <c r="DI61" s="312"/>
      <c r="DJ61" s="312"/>
      <c r="DK61" s="312"/>
      <c r="DL61" s="375"/>
      <c r="DM61" s="327"/>
      <c r="DN61" s="328"/>
      <c r="DO61" s="328"/>
      <c r="DP61" s="328"/>
      <c r="DQ61" s="328"/>
      <c r="DR61" s="328"/>
      <c r="DS61" s="328"/>
      <c r="DT61" s="328"/>
      <c r="DU61" s="328"/>
      <c r="DV61" s="328"/>
      <c r="DW61" s="328"/>
      <c r="DX61" s="328"/>
      <c r="DY61" s="329"/>
      <c r="DZ61" s="327"/>
      <c r="EA61" s="328"/>
      <c r="EB61" s="328"/>
      <c r="EC61" s="328"/>
      <c r="ED61" s="328"/>
      <c r="EE61" s="328"/>
      <c r="EF61" s="328"/>
      <c r="EG61" s="328"/>
      <c r="EH61" s="328"/>
      <c r="EI61" s="328"/>
      <c r="EJ61" s="328"/>
      <c r="EK61" s="328"/>
      <c r="EL61" s="329"/>
      <c r="EM61" s="327"/>
      <c r="EN61" s="328"/>
      <c r="EO61" s="328"/>
      <c r="EP61" s="328"/>
      <c r="EQ61" s="328"/>
      <c r="ER61" s="328"/>
      <c r="ES61" s="328"/>
      <c r="ET61" s="328"/>
      <c r="EU61" s="328"/>
      <c r="EV61" s="328"/>
      <c r="EW61" s="328"/>
      <c r="EX61" s="328"/>
      <c r="EY61" s="329"/>
      <c r="EZ61" s="311" t="s">
        <v>36</v>
      </c>
      <c r="FA61" s="312"/>
      <c r="FB61" s="312"/>
      <c r="FC61" s="312"/>
      <c r="FD61" s="312"/>
      <c r="FE61" s="312"/>
      <c r="FF61" s="312"/>
      <c r="FG61" s="312"/>
      <c r="FH61" s="312"/>
      <c r="FI61" s="312"/>
      <c r="FJ61" s="312"/>
      <c r="FK61" s="312"/>
      <c r="FL61" s="313"/>
      <c r="FM61" s="206"/>
      <c r="FN61" s="206"/>
      <c r="FO61" s="206"/>
      <c r="FP61" s="206"/>
      <c r="FQ61" s="206"/>
      <c r="FR61" s="206"/>
      <c r="FS61" s="206"/>
    </row>
    <row r="62" spans="1:175" ht="18" customHeight="1" x14ac:dyDescent="0.2">
      <c r="A62" s="517" t="s">
        <v>581</v>
      </c>
      <c r="B62" s="518"/>
      <c r="C62" s="518"/>
      <c r="D62" s="518"/>
      <c r="E62" s="518"/>
      <c r="F62" s="518"/>
      <c r="G62" s="518"/>
      <c r="H62" s="518"/>
      <c r="I62" s="518"/>
      <c r="J62" s="518"/>
      <c r="K62" s="518"/>
      <c r="L62" s="518"/>
      <c r="M62" s="518"/>
      <c r="N62" s="518"/>
      <c r="O62" s="518"/>
      <c r="P62" s="518"/>
      <c r="Q62" s="518"/>
      <c r="R62" s="518"/>
      <c r="S62" s="518"/>
      <c r="T62" s="518"/>
      <c r="U62" s="518"/>
      <c r="V62" s="518"/>
      <c r="W62" s="518"/>
      <c r="X62" s="518"/>
      <c r="Y62" s="518"/>
      <c r="Z62" s="518"/>
      <c r="AA62" s="518"/>
      <c r="AB62" s="518"/>
      <c r="AC62" s="518"/>
      <c r="AD62" s="518"/>
      <c r="AE62" s="518"/>
      <c r="AF62" s="518"/>
      <c r="AG62" s="518"/>
      <c r="AH62" s="518"/>
      <c r="AI62" s="518"/>
      <c r="AJ62" s="518"/>
      <c r="AK62" s="518"/>
      <c r="AL62" s="518"/>
      <c r="AM62" s="518"/>
      <c r="AN62" s="518"/>
      <c r="AO62" s="518"/>
      <c r="AP62" s="518"/>
      <c r="AQ62" s="518"/>
      <c r="AR62" s="518"/>
      <c r="AS62" s="518"/>
      <c r="AT62" s="518"/>
      <c r="AU62" s="518"/>
      <c r="AV62" s="518"/>
      <c r="AW62" s="518"/>
      <c r="AX62" s="518"/>
      <c r="AY62" s="518"/>
      <c r="AZ62" s="518"/>
      <c r="BA62" s="518"/>
      <c r="BB62" s="518"/>
      <c r="BC62" s="518"/>
      <c r="BD62" s="518"/>
      <c r="BE62" s="518"/>
      <c r="BF62" s="518"/>
      <c r="BG62" s="518"/>
      <c r="BH62" s="518"/>
      <c r="BI62" s="518"/>
      <c r="BJ62" s="518"/>
      <c r="BK62" s="518"/>
      <c r="BL62" s="518"/>
      <c r="BM62" s="518"/>
      <c r="BN62" s="518"/>
      <c r="BO62" s="518"/>
      <c r="BP62" s="518"/>
      <c r="BQ62" s="518"/>
      <c r="BR62" s="518"/>
      <c r="BS62" s="518"/>
      <c r="BT62" s="518"/>
      <c r="BU62" s="518"/>
      <c r="BV62" s="518"/>
      <c r="BW62" s="518"/>
      <c r="BX62" s="518"/>
      <c r="BY62" s="518"/>
      <c r="BZ62" s="518"/>
      <c r="CA62" s="518"/>
      <c r="CB62" s="518"/>
      <c r="CC62" s="518"/>
      <c r="CD62" s="519"/>
      <c r="CE62" s="317" t="s">
        <v>93</v>
      </c>
      <c r="CF62" s="318"/>
      <c r="CG62" s="318"/>
      <c r="CH62" s="318"/>
      <c r="CI62" s="318"/>
      <c r="CJ62" s="318"/>
      <c r="CK62" s="318"/>
      <c r="CL62" s="319"/>
      <c r="CM62" s="320" t="s">
        <v>580</v>
      </c>
      <c r="CN62" s="318"/>
      <c r="CO62" s="318"/>
      <c r="CP62" s="318"/>
      <c r="CQ62" s="318"/>
      <c r="CR62" s="318"/>
      <c r="CS62" s="318"/>
      <c r="CT62" s="318"/>
      <c r="CU62" s="318"/>
      <c r="CV62" s="318"/>
      <c r="CW62" s="318"/>
      <c r="CX62" s="318"/>
      <c r="CY62" s="319"/>
      <c r="CZ62" s="311"/>
      <c r="DA62" s="312"/>
      <c r="DB62" s="312"/>
      <c r="DC62" s="312"/>
      <c r="DD62" s="312"/>
      <c r="DE62" s="312"/>
      <c r="DF62" s="312"/>
      <c r="DG62" s="312"/>
      <c r="DH62" s="312"/>
      <c r="DI62" s="312"/>
      <c r="DJ62" s="312"/>
      <c r="DK62" s="312"/>
      <c r="DL62" s="375"/>
      <c r="DM62" s="327"/>
      <c r="DN62" s="328"/>
      <c r="DO62" s="328"/>
      <c r="DP62" s="328"/>
      <c r="DQ62" s="328"/>
      <c r="DR62" s="328"/>
      <c r="DS62" s="328"/>
      <c r="DT62" s="328"/>
      <c r="DU62" s="328"/>
      <c r="DV62" s="328"/>
      <c r="DW62" s="328"/>
      <c r="DX62" s="328"/>
      <c r="DY62" s="329"/>
      <c r="DZ62" s="327"/>
      <c r="EA62" s="328"/>
      <c r="EB62" s="328"/>
      <c r="EC62" s="328"/>
      <c r="ED62" s="328"/>
      <c r="EE62" s="328"/>
      <c r="EF62" s="328"/>
      <c r="EG62" s="328"/>
      <c r="EH62" s="328"/>
      <c r="EI62" s="328"/>
      <c r="EJ62" s="328"/>
      <c r="EK62" s="328"/>
      <c r="EL62" s="329"/>
      <c r="EM62" s="327"/>
      <c r="EN62" s="328"/>
      <c r="EO62" s="328"/>
      <c r="EP62" s="328"/>
      <c r="EQ62" s="328"/>
      <c r="ER62" s="328"/>
      <c r="ES62" s="328"/>
      <c r="ET62" s="328"/>
      <c r="EU62" s="328"/>
      <c r="EV62" s="328"/>
      <c r="EW62" s="328"/>
      <c r="EX62" s="328"/>
      <c r="EY62" s="329"/>
      <c r="EZ62" s="311" t="s">
        <v>36</v>
      </c>
      <c r="FA62" s="312"/>
      <c r="FB62" s="312"/>
      <c r="FC62" s="312"/>
      <c r="FD62" s="312"/>
      <c r="FE62" s="312"/>
      <c r="FF62" s="312"/>
      <c r="FG62" s="312"/>
      <c r="FH62" s="312"/>
      <c r="FI62" s="312"/>
      <c r="FJ62" s="312"/>
      <c r="FK62" s="312"/>
      <c r="FL62" s="313"/>
      <c r="FM62" s="206"/>
      <c r="FN62" s="206"/>
      <c r="FO62" s="206"/>
      <c r="FP62" s="206"/>
      <c r="FQ62" s="206"/>
      <c r="FR62" s="206"/>
      <c r="FS62" s="206"/>
    </row>
    <row r="63" spans="1:175" ht="12.75" x14ac:dyDescent="0.2">
      <c r="A63" s="520" t="s">
        <v>92</v>
      </c>
      <c r="B63" s="521"/>
      <c r="C63" s="521"/>
      <c r="D63" s="521"/>
      <c r="E63" s="521"/>
      <c r="F63" s="521"/>
      <c r="G63" s="521"/>
      <c r="H63" s="521"/>
      <c r="I63" s="521"/>
      <c r="J63" s="521"/>
      <c r="K63" s="521"/>
      <c r="L63" s="521"/>
      <c r="M63" s="521"/>
      <c r="N63" s="521"/>
      <c r="O63" s="521"/>
      <c r="P63" s="521"/>
      <c r="Q63" s="521"/>
      <c r="R63" s="521"/>
      <c r="S63" s="521"/>
      <c r="T63" s="521"/>
      <c r="U63" s="521"/>
      <c r="V63" s="521"/>
      <c r="W63" s="521"/>
      <c r="X63" s="521"/>
      <c r="Y63" s="521"/>
      <c r="Z63" s="521"/>
      <c r="AA63" s="521"/>
      <c r="AB63" s="521"/>
      <c r="AC63" s="521"/>
      <c r="AD63" s="521"/>
      <c r="AE63" s="521"/>
      <c r="AF63" s="521"/>
      <c r="AG63" s="521"/>
      <c r="AH63" s="521"/>
      <c r="AI63" s="521"/>
      <c r="AJ63" s="521"/>
      <c r="AK63" s="521"/>
      <c r="AL63" s="521"/>
      <c r="AM63" s="521"/>
      <c r="AN63" s="521"/>
      <c r="AO63" s="521"/>
      <c r="AP63" s="521"/>
      <c r="AQ63" s="521"/>
      <c r="AR63" s="521"/>
      <c r="AS63" s="521"/>
      <c r="AT63" s="521"/>
      <c r="AU63" s="521"/>
      <c r="AV63" s="521"/>
      <c r="AW63" s="521"/>
      <c r="AX63" s="521"/>
      <c r="AY63" s="521"/>
      <c r="AZ63" s="521"/>
      <c r="BA63" s="521"/>
      <c r="BB63" s="521"/>
      <c r="BC63" s="521"/>
      <c r="BD63" s="521"/>
      <c r="BE63" s="521"/>
      <c r="BF63" s="521"/>
      <c r="BG63" s="521"/>
      <c r="BH63" s="521"/>
      <c r="BI63" s="521"/>
      <c r="BJ63" s="521"/>
      <c r="BK63" s="521"/>
      <c r="BL63" s="521"/>
      <c r="BM63" s="521"/>
      <c r="BN63" s="521"/>
      <c r="BO63" s="521"/>
      <c r="BP63" s="521"/>
      <c r="BQ63" s="521"/>
      <c r="BR63" s="521"/>
      <c r="BS63" s="521"/>
      <c r="BT63" s="521"/>
      <c r="BU63" s="521"/>
      <c r="BV63" s="521"/>
      <c r="BW63" s="521"/>
      <c r="BX63" s="521"/>
      <c r="BY63" s="521"/>
      <c r="BZ63" s="521"/>
      <c r="CA63" s="521"/>
      <c r="CB63" s="521"/>
      <c r="CC63" s="521"/>
      <c r="CD63" s="522"/>
      <c r="CE63" s="317" t="s">
        <v>96</v>
      </c>
      <c r="CF63" s="318"/>
      <c r="CG63" s="318"/>
      <c r="CH63" s="318"/>
      <c r="CI63" s="318"/>
      <c r="CJ63" s="318"/>
      <c r="CK63" s="318"/>
      <c r="CL63" s="319"/>
      <c r="CM63" s="320" t="s">
        <v>94</v>
      </c>
      <c r="CN63" s="318"/>
      <c r="CO63" s="318"/>
      <c r="CP63" s="318"/>
      <c r="CQ63" s="318"/>
      <c r="CR63" s="318"/>
      <c r="CS63" s="318"/>
      <c r="CT63" s="318"/>
      <c r="CU63" s="318"/>
      <c r="CV63" s="318"/>
      <c r="CW63" s="318"/>
      <c r="CX63" s="318"/>
      <c r="CY63" s="319"/>
      <c r="CZ63" s="311"/>
      <c r="DA63" s="312"/>
      <c r="DB63" s="312"/>
      <c r="DC63" s="312"/>
      <c r="DD63" s="312"/>
      <c r="DE63" s="312"/>
      <c r="DF63" s="312"/>
      <c r="DG63" s="312"/>
      <c r="DH63" s="312"/>
      <c r="DI63" s="312"/>
      <c r="DJ63" s="312"/>
      <c r="DK63" s="312"/>
      <c r="DL63" s="209"/>
      <c r="DM63" s="321"/>
      <c r="DN63" s="322"/>
      <c r="DO63" s="322"/>
      <c r="DP63" s="322"/>
      <c r="DQ63" s="322"/>
      <c r="DR63" s="322"/>
      <c r="DS63" s="322"/>
      <c r="DT63" s="322"/>
      <c r="DU63" s="322"/>
      <c r="DV63" s="322"/>
      <c r="DW63" s="322"/>
      <c r="DX63" s="322"/>
      <c r="DY63" s="323"/>
      <c r="DZ63" s="321"/>
      <c r="EA63" s="322"/>
      <c r="EB63" s="322"/>
      <c r="EC63" s="322"/>
      <c r="ED63" s="322"/>
      <c r="EE63" s="322"/>
      <c r="EF63" s="322"/>
      <c r="EG63" s="322"/>
      <c r="EH63" s="322"/>
      <c r="EI63" s="322"/>
      <c r="EJ63" s="322"/>
      <c r="EK63" s="322"/>
      <c r="EL63" s="323"/>
      <c r="EM63" s="321"/>
      <c r="EN63" s="322"/>
      <c r="EO63" s="322"/>
      <c r="EP63" s="322"/>
      <c r="EQ63" s="322"/>
      <c r="ER63" s="322"/>
      <c r="ES63" s="322"/>
      <c r="ET63" s="322"/>
      <c r="EU63" s="322"/>
      <c r="EV63" s="322"/>
      <c r="EW63" s="322"/>
      <c r="EX63" s="322"/>
      <c r="EY63" s="323"/>
      <c r="EZ63" s="311"/>
      <c r="FA63" s="312"/>
      <c r="FB63" s="312"/>
      <c r="FC63" s="312"/>
      <c r="FD63" s="312"/>
      <c r="FE63" s="312"/>
      <c r="FF63" s="312"/>
      <c r="FG63" s="312"/>
      <c r="FH63" s="312"/>
      <c r="FI63" s="312"/>
      <c r="FJ63" s="312"/>
      <c r="FK63" s="312"/>
      <c r="FL63" s="313"/>
      <c r="FM63" s="206"/>
      <c r="FN63" s="206"/>
      <c r="FO63" s="206"/>
      <c r="FP63" s="206"/>
      <c r="FQ63" s="206"/>
      <c r="FR63" s="206"/>
      <c r="FS63" s="206"/>
    </row>
    <row r="64" spans="1:175" ht="26.25" customHeight="1" x14ac:dyDescent="0.2">
      <c r="A64" s="340" t="s">
        <v>95</v>
      </c>
      <c r="B64" s="341"/>
      <c r="C64" s="341"/>
      <c r="D64" s="341"/>
      <c r="E64" s="341"/>
      <c r="F64" s="341"/>
      <c r="G64" s="341"/>
      <c r="H64" s="341"/>
      <c r="I64" s="341"/>
      <c r="J64" s="341"/>
      <c r="K64" s="341"/>
      <c r="L64" s="341"/>
      <c r="M64" s="341"/>
      <c r="N64" s="341"/>
      <c r="O64" s="341"/>
      <c r="P64" s="341"/>
      <c r="Q64" s="341"/>
      <c r="R64" s="341"/>
      <c r="S64" s="341"/>
      <c r="T64" s="341"/>
      <c r="U64" s="341"/>
      <c r="V64" s="341"/>
      <c r="W64" s="341"/>
      <c r="X64" s="341"/>
      <c r="Y64" s="341"/>
      <c r="Z64" s="341"/>
      <c r="AA64" s="341"/>
      <c r="AB64" s="341"/>
      <c r="AC64" s="341"/>
      <c r="AD64" s="341"/>
      <c r="AE64" s="341"/>
      <c r="AF64" s="341"/>
      <c r="AG64" s="341"/>
      <c r="AH64" s="341"/>
      <c r="AI64" s="341"/>
      <c r="AJ64" s="341"/>
      <c r="AK64" s="341"/>
      <c r="AL64" s="341"/>
      <c r="AM64" s="341"/>
      <c r="AN64" s="341"/>
      <c r="AO64" s="341"/>
      <c r="AP64" s="341"/>
      <c r="AQ64" s="341"/>
      <c r="AR64" s="341"/>
      <c r="AS64" s="341"/>
      <c r="AT64" s="341"/>
      <c r="AU64" s="341"/>
      <c r="AV64" s="341"/>
      <c r="AW64" s="341"/>
      <c r="AX64" s="341"/>
      <c r="AY64" s="341"/>
      <c r="AZ64" s="341"/>
      <c r="BA64" s="341"/>
      <c r="BB64" s="341"/>
      <c r="BC64" s="341"/>
      <c r="BD64" s="341"/>
      <c r="BE64" s="341"/>
      <c r="BF64" s="341"/>
      <c r="BG64" s="341"/>
      <c r="BH64" s="341"/>
      <c r="BI64" s="341"/>
      <c r="BJ64" s="341"/>
      <c r="BK64" s="341"/>
      <c r="BL64" s="341"/>
      <c r="BM64" s="341"/>
      <c r="BN64" s="341"/>
      <c r="BO64" s="341"/>
      <c r="BP64" s="341"/>
      <c r="BQ64" s="341"/>
      <c r="BR64" s="341"/>
      <c r="BS64" s="341"/>
      <c r="BT64" s="341"/>
      <c r="BU64" s="341"/>
      <c r="BV64" s="341"/>
      <c r="BW64" s="341"/>
      <c r="BX64" s="341"/>
      <c r="BY64" s="341"/>
      <c r="BZ64" s="341"/>
      <c r="CA64" s="341"/>
      <c r="CB64" s="341"/>
      <c r="CC64" s="341"/>
      <c r="CD64" s="342"/>
      <c r="CE64" s="317" t="s">
        <v>579</v>
      </c>
      <c r="CF64" s="318"/>
      <c r="CG64" s="318"/>
      <c r="CH64" s="318"/>
      <c r="CI64" s="318"/>
      <c r="CJ64" s="318"/>
      <c r="CK64" s="318"/>
      <c r="CL64" s="319"/>
      <c r="CM64" s="320" t="s">
        <v>97</v>
      </c>
      <c r="CN64" s="318"/>
      <c r="CO64" s="318"/>
      <c r="CP64" s="318"/>
      <c r="CQ64" s="318"/>
      <c r="CR64" s="318"/>
      <c r="CS64" s="318"/>
      <c r="CT64" s="318"/>
      <c r="CU64" s="318"/>
      <c r="CV64" s="318"/>
      <c r="CW64" s="318"/>
      <c r="CX64" s="318"/>
      <c r="CY64" s="319"/>
      <c r="CZ64" s="311"/>
      <c r="DA64" s="312"/>
      <c r="DB64" s="312"/>
      <c r="DC64" s="312"/>
      <c r="DD64" s="312"/>
      <c r="DE64" s="312"/>
      <c r="DF64" s="312"/>
      <c r="DG64" s="312"/>
      <c r="DH64" s="312"/>
      <c r="DI64" s="312"/>
      <c r="DJ64" s="312"/>
      <c r="DK64" s="312"/>
      <c r="DL64" s="375"/>
      <c r="DM64" s="327"/>
      <c r="DN64" s="328"/>
      <c r="DO64" s="328"/>
      <c r="DP64" s="328"/>
      <c r="DQ64" s="328"/>
      <c r="DR64" s="328"/>
      <c r="DS64" s="328"/>
      <c r="DT64" s="328"/>
      <c r="DU64" s="328"/>
      <c r="DV64" s="328"/>
      <c r="DW64" s="328"/>
      <c r="DX64" s="328"/>
      <c r="DY64" s="329"/>
      <c r="DZ64" s="327"/>
      <c r="EA64" s="328"/>
      <c r="EB64" s="328"/>
      <c r="EC64" s="328"/>
      <c r="ED64" s="328"/>
      <c r="EE64" s="328"/>
      <c r="EF64" s="328"/>
      <c r="EG64" s="328"/>
      <c r="EH64" s="328"/>
      <c r="EI64" s="328"/>
      <c r="EJ64" s="328"/>
      <c r="EK64" s="328"/>
      <c r="EL64" s="329"/>
      <c r="EM64" s="327"/>
      <c r="EN64" s="328"/>
      <c r="EO64" s="328"/>
      <c r="EP64" s="328"/>
      <c r="EQ64" s="328"/>
      <c r="ER64" s="328"/>
      <c r="ES64" s="328"/>
      <c r="ET64" s="328"/>
      <c r="EU64" s="328"/>
      <c r="EV64" s="328"/>
      <c r="EW64" s="328"/>
      <c r="EX64" s="328"/>
      <c r="EY64" s="329"/>
      <c r="EZ64" s="311" t="s">
        <v>36</v>
      </c>
      <c r="FA64" s="312"/>
      <c r="FB64" s="312"/>
      <c r="FC64" s="312"/>
      <c r="FD64" s="312"/>
      <c r="FE64" s="312"/>
      <c r="FF64" s="312"/>
      <c r="FG64" s="312"/>
      <c r="FH64" s="312"/>
      <c r="FI64" s="312"/>
      <c r="FJ64" s="312"/>
      <c r="FK64" s="312"/>
      <c r="FL64" s="313"/>
      <c r="FM64" s="206"/>
      <c r="FN64" s="206"/>
      <c r="FO64" s="206"/>
      <c r="FP64" s="206"/>
      <c r="FQ64" s="206"/>
      <c r="FR64" s="206"/>
      <c r="FS64" s="206"/>
    </row>
    <row r="65" spans="1:175" ht="21.75" customHeight="1" x14ac:dyDescent="0.2">
      <c r="A65" s="526" t="s">
        <v>98</v>
      </c>
      <c r="B65" s="527"/>
      <c r="C65" s="527"/>
      <c r="D65" s="527"/>
      <c r="E65" s="527"/>
      <c r="F65" s="527"/>
      <c r="G65" s="527"/>
      <c r="H65" s="527"/>
      <c r="I65" s="527"/>
      <c r="J65" s="527"/>
      <c r="K65" s="527"/>
      <c r="L65" s="527"/>
      <c r="M65" s="527"/>
      <c r="N65" s="527"/>
      <c r="O65" s="527"/>
      <c r="P65" s="527"/>
      <c r="Q65" s="527"/>
      <c r="R65" s="527"/>
      <c r="S65" s="527"/>
      <c r="T65" s="527"/>
      <c r="U65" s="527"/>
      <c r="V65" s="527"/>
      <c r="W65" s="527"/>
      <c r="X65" s="527"/>
      <c r="Y65" s="527"/>
      <c r="Z65" s="527"/>
      <c r="AA65" s="527"/>
      <c r="AB65" s="527"/>
      <c r="AC65" s="527"/>
      <c r="AD65" s="527"/>
      <c r="AE65" s="527"/>
      <c r="AF65" s="527"/>
      <c r="AG65" s="527"/>
      <c r="AH65" s="527"/>
      <c r="AI65" s="527"/>
      <c r="AJ65" s="527"/>
      <c r="AK65" s="527"/>
      <c r="AL65" s="527"/>
      <c r="AM65" s="527"/>
      <c r="AN65" s="527"/>
      <c r="AO65" s="527"/>
      <c r="AP65" s="527"/>
      <c r="AQ65" s="527"/>
      <c r="AR65" s="527"/>
      <c r="AS65" s="527"/>
      <c r="AT65" s="527"/>
      <c r="AU65" s="527"/>
      <c r="AV65" s="527"/>
      <c r="AW65" s="527"/>
      <c r="AX65" s="527"/>
      <c r="AY65" s="527"/>
      <c r="AZ65" s="527"/>
      <c r="BA65" s="527"/>
      <c r="BB65" s="527"/>
      <c r="BC65" s="527"/>
      <c r="BD65" s="527"/>
      <c r="BE65" s="527"/>
      <c r="BF65" s="527"/>
      <c r="BG65" s="527"/>
      <c r="BH65" s="527"/>
      <c r="BI65" s="527"/>
      <c r="BJ65" s="527"/>
      <c r="BK65" s="527"/>
      <c r="BL65" s="527"/>
      <c r="BM65" s="527"/>
      <c r="BN65" s="527"/>
      <c r="BO65" s="527"/>
      <c r="BP65" s="527"/>
      <c r="BQ65" s="527"/>
      <c r="BR65" s="527"/>
      <c r="BS65" s="527"/>
      <c r="BT65" s="527"/>
      <c r="BU65" s="527"/>
      <c r="BV65" s="527"/>
      <c r="BW65" s="527"/>
      <c r="BX65" s="527"/>
      <c r="BY65" s="527"/>
      <c r="BZ65" s="527"/>
      <c r="CA65" s="527"/>
      <c r="CB65" s="527"/>
      <c r="CC65" s="527"/>
      <c r="CD65" s="528"/>
      <c r="CE65" s="317" t="s">
        <v>578</v>
      </c>
      <c r="CF65" s="318"/>
      <c r="CG65" s="318"/>
      <c r="CH65" s="318"/>
      <c r="CI65" s="318"/>
      <c r="CJ65" s="318"/>
      <c r="CK65" s="318"/>
      <c r="CL65" s="319"/>
      <c r="CM65" s="320" t="s">
        <v>97</v>
      </c>
      <c r="CN65" s="318"/>
      <c r="CO65" s="318"/>
      <c r="CP65" s="318"/>
      <c r="CQ65" s="318"/>
      <c r="CR65" s="318"/>
      <c r="CS65" s="318"/>
      <c r="CT65" s="318"/>
      <c r="CU65" s="318"/>
      <c r="CV65" s="318"/>
      <c r="CW65" s="318"/>
      <c r="CX65" s="318"/>
      <c r="CY65" s="319"/>
      <c r="CZ65" s="311"/>
      <c r="DA65" s="312"/>
      <c r="DB65" s="312"/>
      <c r="DC65" s="312"/>
      <c r="DD65" s="312"/>
      <c r="DE65" s="312"/>
      <c r="DF65" s="312"/>
      <c r="DG65" s="312"/>
      <c r="DH65" s="312"/>
      <c r="DI65" s="312"/>
      <c r="DJ65" s="312"/>
      <c r="DK65" s="312"/>
      <c r="DL65" s="375"/>
      <c r="DM65" s="327"/>
      <c r="DN65" s="328"/>
      <c r="DO65" s="328"/>
      <c r="DP65" s="328"/>
      <c r="DQ65" s="328"/>
      <c r="DR65" s="328"/>
      <c r="DS65" s="328"/>
      <c r="DT65" s="328"/>
      <c r="DU65" s="328"/>
      <c r="DV65" s="328"/>
      <c r="DW65" s="328"/>
      <c r="DX65" s="328"/>
      <c r="DY65" s="329"/>
      <c r="DZ65" s="327"/>
      <c r="EA65" s="328"/>
      <c r="EB65" s="328"/>
      <c r="EC65" s="328"/>
      <c r="ED65" s="328"/>
      <c r="EE65" s="328"/>
      <c r="EF65" s="328"/>
      <c r="EG65" s="328"/>
      <c r="EH65" s="328"/>
      <c r="EI65" s="328"/>
      <c r="EJ65" s="328"/>
      <c r="EK65" s="328"/>
      <c r="EL65" s="329"/>
      <c r="EM65" s="327"/>
      <c r="EN65" s="328"/>
      <c r="EO65" s="328"/>
      <c r="EP65" s="328"/>
      <c r="EQ65" s="328"/>
      <c r="ER65" s="328"/>
      <c r="ES65" s="328"/>
      <c r="ET65" s="328"/>
      <c r="EU65" s="328"/>
      <c r="EV65" s="328"/>
      <c r="EW65" s="328"/>
      <c r="EX65" s="328"/>
      <c r="EY65" s="329"/>
      <c r="EZ65" s="311" t="s">
        <v>36</v>
      </c>
      <c r="FA65" s="312"/>
      <c r="FB65" s="312"/>
      <c r="FC65" s="312"/>
      <c r="FD65" s="312"/>
      <c r="FE65" s="312"/>
      <c r="FF65" s="312"/>
      <c r="FG65" s="312"/>
      <c r="FH65" s="312"/>
      <c r="FI65" s="312"/>
      <c r="FJ65" s="312"/>
      <c r="FK65" s="312"/>
      <c r="FL65" s="313"/>
      <c r="FM65" s="206"/>
      <c r="FN65" s="206"/>
      <c r="FO65" s="206"/>
      <c r="FP65" s="206"/>
      <c r="FQ65" s="206"/>
      <c r="FR65" s="206"/>
      <c r="FS65" s="206"/>
    </row>
    <row r="66" spans="1:175" ht="11.1" customHeight="1" x14ac:dyDescent="0.2">
      <c r="A66" s="523" t="s">
        <v>99</v>
      </c>
      <c r="B66" s="524"/>
      <c r="C66" s="524"/>
      <c r="D66" s="524"/>
      <c r="E66" s="524"/>
      <c r="F66" s="524"/>
      <c r="G66" s="524"/>
      <c r="H66" s="524"/>
      <c r="I66" s="524"/>
      <c r="J66" s="524"/>
      <c r="K66" s="524"/>
      <c r="L66" s="524"/>
      <c r="M66" s="524"/>
      <c r="N66" s="524"/>
      <c r="O66" s="524"/>
      <c r="P66" s="524"/>
      <c r="Q66" s="524"/>
      <c r="R66" s="524"/>
      <c r="S66" s="524"/>
      <c r="T66" s="524"/>
      <c r="U66" s="524"/>
      <c r="V66" s="524"/>
      <c r="W66" s="524"/>
      <c r="X66" s="524"/>
      <c r="Y66" s="524"/>
      <c r="Z66" s="524"/>
      <c r="AA66" s="524"/>
      <c r="AB66" s="524"/>
      <c r="AC66" s="524"/>
      <c r="AD66" s="524"/>
      <c r="AE66" s="524"/>
      <c r="AF66" s="524"/>
      <c r="AG66" s="524"/>
      <c r="AH66" s="524"/>
      <c r="AI66" s="524"/>
      <c r="AJ66" s="524"/>
      <c r="AK66" s="524"/>
      <c r="AL66" s="524"/>
      <c r="AM66" s="524"/>
      <c r="AN66" s="524"/>
      <c r="AO66" s="524"/>
      <c r="AP66" s="524"/>
      <c r="AQ66" s="524"/>
      <c r="AR66" s="524"/>
      <c r="AS66" s="524"/>
      <c r="AT66" s="524"/>
      <c r="AU66" s="524"/>
      <c r="AV66" s="524"/>
      <c r="AW66" s="524"/>
      <c r="AX66" s="524"/>
      <c r="AY66" s="524"/>
      <c r="AZ66" s="524"/>
      <c r="BA66" s="524"/>
      <c r="BB66" s="524"/>
      <c r="BC66" s="524"/>
      <c r="BD66" s="524"/>
      <c r="BE66" s="524"/>
      <c r="BF66" s="524"/>
      <c r="BG66" s="524"/>
      <c r="BH66" s="524"/>
      <c r="BI66" s="524"/>
      <c r="BJ66" s="524"/>
      <c r="BK66" s="524"/>
      <c r="BL66" s="524"/>
      <c r="BM66" s="524"/>
      <c r="BN66" s="524"/>
      <c r="BO66" s="524"/>
      <c r="BP66" s="524"/>
      <c r="BQ66" s="524"/>
      <c r="BR66" s="524"/>
      <c r="BS66" s="524"/>
      <c r="BT66" s="524"/>
      <c r="BU66" s="524"/>
      <c r="BV66" s="524"/>
      <c r="BW66" s="524"/>
      <c r="BX66" s="524"/>
      <c r="BY66" s="524"/>
      <c r="BZ66" s="524"/>
      <c r="CA66" s="524"/>
      <c r="CB66" s="524"/>
      <c r="CC66" s="524"/>
      <c r="CD66" s="525"/>
      <c r="CE66" s="317" t="s">
        <v>100</v>
      </c>
      <c r="CF66" s="318"/>
      <c r="CG66" s="318"/>
      <c r="CH66" s="318"/>
      <c r="CI66" s="318"/>
      <c r="CJ66" s="318"/>
      <c r="CK66" s="318"/>
      <c r="CL66" s="319"/>
      <c r="CM66" s="320" t="s">
        <v>101</v>
      </c>
      <c r="CN66" s="318"/>
      <c r="CO66" s="318"/>
      <c r="CP66" s="318"/>
      <c r="CQ66" s="318"/>
      <c r="CR66" s="318"/>
      <c r="CS66" s="318"/>
      <c r="CT66" s="318"/>
      <c r="CU66" s="318"/>
      <c r="CV66" s="318"/>
      <c r="CW66" s="318"/>
      <c r="CX66" s="318"/>
      <c r="CY66" s="319"/>
      <c r="CZ66" s="311"/>
      <c r="DA66" s="312"/>
      <c r="DB66" s="312"/>
      <c r="DC66" s="312"/>
      <c r="DD66" s="312"/>
      <c r="DE66" s="312"/>
      <c r="DF66" s="312"/>
      <c r="DG66" s="312"/>
      <c r="DH66" s="312"/>
      <c r="DI66" s="312"/>
      <c r="DJ66" s="312"/>
      <c r="DK66" s="312"/>
      <c r="DL66" s="375"/>
      <c r="DM66" s="327"/>
      <c r="DN66" s="328"/>
      <c r="DO66" s="328"/>
      <c r="DP66" s="328"/>
      <c r="DQ66" s="328"/>
      <c r="DR66" s="328"/>
      <c r="DS66" s="328"/>
      <c r="DT66" s="328"/>
      <c r="DU66" s="328"/>
      <c r="DV66" s="328"/>
      <c r="DW66" s="328"/>
      <c r="DX66" s="328"/>
      <c r="DY66" s="329"/>
      <c r="DZ66" s="327"/>
      <c r="EA66" s="328"/>
      <c r="EB66" s="328"/>
      <c r="EC66" s="328"/>
      <c r="ED66" s="328"/>
      <c r="EE66" s="328"/>
      <c r="EF66" s="328"/>
      <c r="EG66" s="328"/>
      <c r="EH66" s="328"/>
      <c r="EI66" s="328"/>
      <c r="EJ66" s="328"/>
      <c r="EK66" s="328"/>
      <c r="EL66" s="329"/>
      <c r="EM66" s="327"/>
      <c r="EN66" s="328"/>
      <c r="EO66" s="328"/>
      <c r="EP66" s="328"/>
      <c r="EQ66" s="328"/>
      <c r="ER66" s="328"/>
      <c r="ES66" s="328"/>
      <c r="ET66" s="328"/>
      <c r="EU66" s="328"/>
      <c r="EV66" s="328"/>
      <c r="EW66" s="328"/>
      <c r="EX66" s="328"/>
      <c r="EY66" s="329"/>
      <c r="EZ66" s="311" t="s">
        <v>36</v>
      </c>
      <c r="FA66" s="312"/>
      <c r="FB66" s="312"/>
      <c r="FC66" s="312"/>
      <c r="FD66" s="312"/>
      <c r="FE66" s="312"/>
      <c r="FF66" s="312"/>
      <c r="FG66" s="312"/>
      <c r="FH66" s="312"/>
      <c r="FI66" s="312"/>
      <c r="FJ66" s="312"/>
      <c r="FK66" s="312"/>
      <c r="FL66" s="313"/>
      <c r="FM66" s="206"/>
      <c r="FN66" s="206"/>
      <c r="FO66" s="206"/>
      <c r="FP66" s="206"/>
      <c r="FQ66" s="206"/>
      <c r="FR66" s="206"/>
      <c r="FS66" s="206"/>
    </row>
    <row r="67" spans="1:175" ht="21.75" customHeight="1" x14ac:dyDescent="0.2">
      <c r="A67" s="340" t="s">
        <v>102</v>
      </c>
      <c r="B67" s="341"/>
      <c r="C67" s="341"/>
      <c r="D67" s="341"/>
      <c r="E67" s="341"/>
      <c r="F67" s="341"/>
      <c r="G67" s="341"/>
      <c r="H67" s="341"/>
      <c r="I67" s="341"/>
      <c r="J67" s="341"/>
      <c r="K67" s="341"/>
      <c r="L67" s="341"/>
      <c r="M67" s="341"/>
      <c r="N67" s="341"/>
      <c r="O67" s="341"/>
      <c r="P67" s="341"/>
      <c r="Q67" s="341"/>
      <c r="R67" s="341"/>
      <c r="S67" s="341"/>
      <c r="T67" s="341"/>
      <c r="U67" s="341"/>
      <c r="V67" s="341"/>
      <c r="W67" s="341"/>
      <c r="X67" s="341"/>
      <c r="Y67" s="341"/>
      <c r="Z67" s="341"/>
      <c r="AA67" s="341"/>
      <c r="AB67" s="341"/>
      <c r="AC67" s="341"/>
      <c r="AD67" s="341"/>
      <c r="AE67" s="341"/>
      <c r="AF67" s="341"/>
      <c r="AG67" s="341"/>
      <c r="AH67" s="341"/>
      <c r="AI67" s="341"/>
      <c r="AJ67" s="341"/>
      <c r="AK67" s="341"/>
      <c r="AL67" s="341"/>
      <c r="AM67" s="341"/>
      <c r="AN67" s="341"/>
      <c r="AO67" s="341"/>
      <c r="AP67" s="341"/>
      <c r="AQ67" s="341"/>
      <c r="AR67" s="341"/>
      <c r="AS67" s="341"/>
      <c r="AT67" s="341"/>
      <c r="AU67" s="341"/>
      <c r="AV67" s="341"/>
      <c r="AW67" s="341"/>
      <c r="AX67" s="341"/>
      <c r="AY67" s="341"/>
      <c r="AZ67" s="341"/>
      <c r="BA67" s="341"/>
      <c r="BB67" s="341"/>
      <c r="BC67" s="341"/>
      <c r="BD67" s="341"/>
      <c r="BE67" s="341"/>
      <c r="BF67" s="341"/>
      <c r="BG67" s="341"/>
      <c r="BH67" s="341"/>
      <c r="BI67" s="341"/>
      <c r="BJ67" s="341"/>
      <c r="BK67" s="341"/>
      <c r="BL67" s="341"/>
      <c r="BM67" s="341"/>
      <c r="BN67" s="341"/>
      <c r="BO67" s="341"/>
      <c r="BP67" s="341"/>
      <c r="BQ67" s="341"/>
      <c r="BR67" s="341"/>
      <c r="BS67" s="341"/>
      <c r="BT67" s="341"/>
      <c r="BU67" s="341"/>
      <c r="BV67" s="341"/>
      <c r="BW67" s="341"/>
      <c r="BX67" s="341"/>
      <c r="BY67" s="341"/>
      <c r="BZ67" s="341"/>
      <c r="CA67" s="341"/>
      <c r="CB67" s="341"/>
      <c r="CC67" s="341"/>
      <c r="CD67" s="342"/>
      <c r="CE67" s="317" t="s">
        <v>103</v>
      </c>
      <c r="CF67" s="318"/>
      <c r="CG67" s="318"/>
      <c r="CH67" s="318"/>
      <c r="CI67" s="318"/>
      <c r="CJ67" s="318"/>
      <c r="CK67" s="318"/>
      <c r="CL67" s="319"/>
      <c r="CM67" s="320" t="s">
        <v>104</v>
      </c>
      <c r="CN67" s="318"/>
      <c r="CO67" s="318"/>
      <c r="CP67" s="318"/>
      <c r="CQ67" s="318"/>
      <c r="CR67" s="318"/>
      <c r="CS67" s="318"/>
      <c r="CT67" s="318"/>
      <c r="CU67" s="318"/>
      <c r="CV67" s="318"/>
      <c r="CW67" s="318"/>
      <c r="CX67" s="318"/>
      <c r="CY67" s="319"/>
      <c r="CZ67" s="311"/>
      <c r="DA67" s="312"/>
      <c r="DB67" s="312"/>
      <c r="DC67" s="312"/>
      <c r="DD67" s="312"/>
      <c r="DE67" s="312"/>
      <c r="DF67" s="312"/>
      <c r="DG67" s="312"/>
      <c r="DH67" s="312"/>
      <c r="DI67" s="312"/>
      <c r="DJ67" s="312"/>
      <c r="DK67" s="312"/>
      <c r="DL67" s="375"/>
      <c r="DM67" s="327"/>
      <c r="DN67" s="328"/>
      <c r="DO67" s="328"/>
      <c r="DP67" s="328"/>
      <c r="DQ67" s="328"/>
      <c r="DR67" s="328"/>
      <c r="DS67" s="328"/>
      <c r="DT67" s="328"/>
      <c r="DU67" s="328"/>
      <c r="DV67" s="328"/>
      <c r="DW67" s="328"/>
      <c r="DX67" s="328"/>
      <c r="DY67" s="329"/>
      <c r="DZ67" s="327"/>
      <c r="EA67" s="328"/>
      <c r="EB67" s="328"/>
      <c r="EC67" s="328"/>
      <c r="ED67" s="328"/>
      <c r="EE67" s="328"/>
      <c r="EF67" s="328"/>
      <c r="EG67" s="328"/>
      <c r="EH67" s="328"/>
      <c r="EI67" s="328"/>
      <c r="EJ67" s="328"/>
      <c r="EK67" s="328"/>
      <c r="EL67" s="329"/>
      <c r="EM67" s="327"/>
      <c r="EN67" s="328"/>
      <c r="EO67" s="328"/>
      <c r="EP67" s="328"/>
      <c r="EQ67" s="328"/>
      <c r="ER67" s="328"/>
      <c r="ES67" s="328"/>
      <c r="ET67" s="328"/>
      <c r="EU67" s="328"/>
      <c r="EV67" s="328"/>
      <c r="EW67" s="328"/>
      <c r="EX67" s="328"/>
      <c r="EY67" s="329"/>
      <c r="EZ67" s="311" t="s">
        <v>36</v>
      </c>
      <c r="FA67" s="312"/>
      <c r="FB67" s="312"/>
      <c r="FC67" s="312"/>
      <c r="FD67" s="312"/>
      <c r="FE67" s="312"/>
      <c r="FF67" s="312"/>
      <c r="FG67" s="312"/>
      <c r="FH67" s="312"/>
      <c r="FI67" s="312"/>
      <c r="FJ67" s="312"/>
      <c r="FK67" s="312"/>
      <c r="FL67" s="313"/>
      <c r="FM67" s="206"/>
      <c r="FN67" s="206"/>
      <c r="FO67" s="206"/>
      <c r="FP67" s="206"/>
      <c r="FQ67" s="206"/>
      <c r="FR67" s="206"/>
      <c r="FS67" s="206"/>
    </row>
    <row r="68" spans="1:175" ht="33" customHeight="1" x14ac:dyDescent="0.2">
      <c r="A68" s="526" t="s">
        <v>105</v>
      </c>
      <c r="B68" s="527"/>
      <c r="C68" s="527"/>
      <c r="D68" s="527"/>
      <c r="E68" s="527"/>
      <c r="F68" s="527"/>
      <c r="G68" s="527"/>
      <c r="H68" s="527"/>
      <c r="I68" s="527"/>
      <c r="J68" s="527"/>
      <c r="K68" s="527"/>
      <c r="L68" s="527"/>
      <c r="M68" s="527"/>
      <c r="N68" s="527"/>
      <c r="O68" s="527"/>
      <c r="P68" s="527"/>
      <c r="Q68" s="527"/>
      <c r="R68" s="527"/>
      <c r="S68" s="527"/>
      <c r="T68" s="527"/>
      <c r="U68" s="527"/>
      <c r="V68" s="527"/>
      <c r="W68" s="527"/>
      <c r="X68" s="527"/>
      <c r="Y68" s="527"/>
      <c r="Z68" s="527"/>
      <c r="AA68" s="527"/>
      <c r="AB68" s="527"/>
      <c r="AC68" s="527"/>
      <c r="AD68" s="527"/>
      <c r="AE68" s="527"/>
      <c r="AF68" s="527"/>
      <c r="AG68" s="527"/>
      <c r="AH68" s="527"/>
      <c r="AI68" s="527"/>
      <c r="AJ68" s="527"/>
      <c r="AK68" s="527"/>
      <c r="AL68" s="527"/>
      <c r="AM68" s="527"/>
      <c r="AN68" s="527"/>
      <c r="AO68" s="527"/>
      <c r="AP68" s="527"/>
      <c r="AQ68" s="527"/>
      <c r="AR68" s="527"/>
      <c r="AS68" s="527"/>
      <c r="AT68" s="527"/>
      <c r="AU68" s="527"/>
      <c r="AV68" s="527"/>
      <c r="AW68" s="527"/>
      <c r="AX68" s="527"/>
      <c r="AY68" s="527"/>
      <c r="AZ68" s="527"/>
      <c r="BA68" s="527"/>
      <c r="BB68" s="527"/>
      <c r="BC68" s="527"/>
      <c r="BD68" s="527"/>
      <c r="BE68" s="527"/>
      <c r="BF68" s="527"/>
      <c r="BG68" s="527"/>
      <c r="BH68" s="527"/>
      <c r="BI68" s="527"/>
      <c r="BJ68" s="527"/>
      <c r="BK68" s="527"/>
      <c r="BL68" s="527"/>
      <c r="BM68" s="527"/>
      <c r="BN68" s="527"/>
      <c r="BO68" s="527"/>
      <c r="BP68" s="527"/>
      <c r="BQ68" s="527"/>
      <c r="BR68" s="527"/>
      <c r="BS68" s="527"/>
      <c r="BT68" s="527"/>
      <c r="BU68" s="527"/>
      <c r="BV68" s="527"/>
      <c r="BW68" s="527"/>
      <c r="BX68" s="527"/>
      <c r="BY68" s="527"/>
      <c r="BZ68" s="527"/>
      <c r="CA68" s="527"/>
      <c r="CB68" s="527"/>
      <c r="CC68" s="527"/>
      <c r="CD68" s="528"/>
      <c r="CE68" s="317" t="s">
        <v>106</v>
      </c>
      <c r="CF68" s="318"/>
      <c r="CG68" s="318"/>
      <c r="CH68" s="318"/>
      <c r="CI68" s="318"/>
      <c r="CJ68" s="318"/>
      <c r="CK68" s="318"/>
      <c r="CL68" s="319"/>
      <c r="CM68" s="320" t="s">
        <v>107</v>
      </c>
      <c r="CN68" s="318"/>
      <c r="CO68" s="318"/>
      <c r="CP68" s="318"/>
      <c r="CQ68" s="318"/>
      <c r="CR68" s="318"/>
      <c r="CS68" s="318"/>
      <c r="CT68" s="318"/>
      <c r="CU68" s="318"/>
      <c r="CV68" s="318"/>
      <c r="CW68" s="318"/>
      <c r="CX68" s="318"/>
      <c r="CY68" s="319"/>
      <c r="CZ68" s="311"/>
      <c r="DA68" s="312"/>
      <c r="DB68" s="312"/>
      <c r="DC68" s="312"/>
      <c r="DD68" s="312"/>
      <c r="DE68" s="312"/>
      <c r="DF68" s="312"/>
      <c r="DG68" s="312"/>
      <c r="DH68" s="312"/>
      <c r="DI68" s="312"/>
      <c r="DJ68" s="312"/>
      <c r="DK68" s="312"/>
      <c r="DL68" s="375"/>
      <c r="DM68" s="327"/>
      <c r="DN68" s="328"/>
      <c r="DO68" s="328"/>
      <c r="DP68" s="328"/>
      <c r="DQ68" s="328"/>
      <c r="DR68" s="328"/>
      <c r="DS68" s="328"/>
      <c r="DT68" s="328"/>
      <c r="DU68" s="328"/>
      <c r="DV68" s="328"/>
      <c r="DW68" s="328"/>
      <c r="DX68" s="328"/>
      <c r="DY68" s="329"/>
      <c r="DZ68" s="327"/>
      <c r="EA68" s="328"/>
      <c r="EB68" s="328"/>
      <c r="EC68" s="328"/>
      <c r="ED68" s="328"/>
      <c r="EE68" s="328"/>
      <c r="EF68" s="328"/>
      <c r="EG68" s="328"/>
      <c r="EH68" s="328"/>
      <c r="EI68" s="328"/>
      <c r="EJ68" s="328"/>
      <c r="EK68" s="328"/>
      <c r="EL68" s="329"/>
      <c r="EM68" s="327"/>
      <c r="EN68" s="328"/>
      <c r="EO68" s="328"/>
      <c r="EP68" s="328"/>
      <c r="EQ68" s="328"/>
      <c r="ER68" s="328"/>
      <c r="ES68" s="328"/>
      <c r="ET68" s="328"/>
      <c r="EU68" s="328"/>
      <c r="EV68" s="328"/>
      <c r="EW68" s="328"/>
      <c r="EX68" s="328"/>
      <c r="EY68" s="329"/>
      <c r="EZ68" s="311" t="s">
        <v>36</v>
      </c>
      <c r="FA68" s="312"/>
      <c r="FB68" s="312"/>
      <c r="FC68" s="312"/>
      <c r="FD68" s="312"/>
      <c r="FE68" s="312"/>
      <c r="FF68" s="312"/>
      <c r="FG68" s="312"/>
      <c r="FH68" s="312"/>
      <c r="FI68" s="312"/>
      <c r="FJ68" s="312"/>
      <c r="FK68" s="312"/>
      <c r="FL68" s="313"/>
      <c r="FM68" s="206"/>
      <c r="FN68" s="206"/>
      <c r="FO68" s="206"/>
      <c r="FP68" s="206"/>
      <c r="FQ68" s="206"/>
      <c r="FR68" s="206"/>
      <c r="FS68" s="206"/>
    </row>
    <row r="69" spans="1:175" ht="21.75" customHeight="1" x14ac:dyDescent="0.2">
      <c r="A69" s="340" t="s">
        <v>108</v>
      </c>
      <c r="B69" s="341"/>
      <c r="C69" s="341"/>
      <c r="D69" s="341"/>
      <c r="E69" s="341"/>
      <c r="F69" s="341"/>
      <c r="G69" s="341"/>
      <c r="H69" s="341"/>
      <c r="I69" s="341"/>
      <c r="J69" s="341"/>
      <c r="K69" s="341"/>
      <c r="L69" s="341"/>
      <c r="M69" s="341"/>
      <c r="N69" s="341"/>
      <c r="O69" s="341"/>
      <c r="P69" s="341"/>
      <c r="Q69" s="341"/>
      <c r="R69" s="341"/>
      <c r="S69" s="341"/>
      <c r="T69" s="341"/>
      <c r="U69" s="341"/>
      <c r="V69" s="341"/>
      <c r="W69" s="341"/>
      <c r="X69" s="341"/>
      <c r="Y69" s="341"/>
      <c r="Z69" s="341"/>
      <c r="AA69" s="341"/>
      <c r="AB69" s="341"/>
      <c r="AC69" s="341"/>
      <c r="AD69" s="341"/>
      <c r="AE69" s="341"/>
      <c r="AF69" s="341"/>
      <c r="AG69" s="341"/>
      <c r="AH69" s="341"/>
      <c r="AI69" s="341"/>
      <c r="AJ69" s="341"/>
      <c r="AK69" s="341"/>
      <c r="AL69" s="341"/>
      <c r="AM69" s="341"/>
      <c r="AN69" s="341"/>
      <c r="AO69" s="341"/>
      <c r="AP69" s="341"/>
      <c r="AQ69" s="341"/>
      <c r="AR69" s="341"/>
      <c r="AS69" s="341"/>
      <c r="AT69" s="341"/>
      <c r="AU69" s="341"/>
      <c r="AV69" s="341"/>
      <c r="AW69" s="341"/>
      <c r="AX69" s="341"/>
      <c r="AY69" s="341"/>
      <c r="AZ69" s="341"/>
      <c r="BA69" s="341"/>
      <c r="BB69" s="341"/>
      <c r="BC69" s="341"/>
      <c r="BD69" s="341"/>
      <c r="BE69" s="341"/>
      <c r="BF69" s="341"/>
      <c r="BG69" s="341"/>
      <c r="BH69" s="341"/>
      <c r="BI69" s="341"/>
      <c r="BJ69" s="341"/>
      <c r="BK69" s="341"/>
      <c r="BL69" s="341"/>
      <c r="BM69" s="341"/>
      <c r="BN69" s="341"/>
      <c r="BO69" s="341"/>
      <c r="BP69" s="341"/>
      <c r="BQ69" s="341"/>
      <c r="BR69" s="341"/>
      <c r="BS69" s="341"/>
      <c r="BT69" s="341"/>
      <c r="BU69" s="341"/>
      <c r="BV69" s="341"/>
      <c r="BW69" s="341"/>
      <c r="BX69" s="341"/>
      <c r="BY69" s="341"/>
      <c r="BZ69" s="341"/>
      <c r="CA69" s="341"/>
      <c r="CB69" s="341"/>
      <c r="CC69" s="341"/>
      <c r="CD69" s="342"/>
      <c r="CE69" s="317" t="s">
        <v>109</v>
      </c>
      <c r="CF69" s="318"/>
      <c r="CG69" s="318"/>
      <c r="CH69" s="318"/>
      <c r="CI69" s="318"/>
      <c r="CJ69" s="318"/>
      <c r="CK69" s="318"/>
      <c r="CL69" s="319"/>
      <c r="CM69" s="320" t="s">
        <v>110</v>
      </c>
      <c r="CN69" s="318"/>
      <c r="CO69" s="318"/>
      <c r="CP69" s="318"/>
      <c r="CQ69" s="318"/>
      <c r="CR69" s="318"/>
      <c r="CS69" s="318"/>
      <c r="CT69" s="318"/>
      <c r="CU69" s="318"/>
      <c r="CV69" s="318"/>
      <c r="CW69" s="318"/>
      <c r="CX69" s="318"/>
      <c r="CY69" s="319"/>
      <c r="CZ69" s="324"/>
      <c r="DA69" s="325"/>
      <c r="DB69" s="325"/>
      <c r="DC69" s="325"/>
      <c r="DD69" s="325"/>
      <c r="DE69" s="325"/>
      <c r="DF69" s="325"/>
      <c r="DG69" s="325"/>
      <c r="DH69" s="325"/>
      <c r="DI69" s="325"/>
      <c r="DJ69" s="325"/>
      <c r="DK69" s="325"/>
      <c r="DL69" s="326"/>
      <c r="DM69" s="327"/>
      <c r="DN69" s="328"/>
      <c r="DO69" s="328"/>
      <c r="DP69" s="328"/>
      <c r="DQ69" s="328"/>
      <c r="DR69" s="328"/>
      <c r="DS69" s="328"/>
      <c r="DT69" s="328"/>
      <c r="DU69" s="328"/>
      <c r="DV69" s="328"/>
      <c r="DW69" s="328"/>
      <c r="DX69" s="328"/>
      <c r="DY69" s="329"/>
      <c r="DZ69" s="327"/>
      <c r="EA69" s="328"/>
      <c r="EB69" s="328"/>
      <c r="EC69" s="328"/>
      <c r="ED69" s="328"/>
      <c r="EE69" s="328"/>
      <c r="EF69" s="328"/>
      <c r="EG69" s="328"/>
      <c r="EH69" s="328"/>
      <c r="EI69" s="328"/>
      <c r="EJ69" s="328"/>
      <c r="EK69" s="328"/>
      <c r="EL69" s="329"/>
      <c r="EM69" s="327"/>
      <c r="EN69" s="328"/>
      <c r="EO69" s="328"/>
      <c r="EP69" s="328"/>
      <c r="EQ69" s="328"/>
      <c r="ER69" s="328"/>
      <c r="ES69" s="328"/>
      <c r="ET69" s="328"/>
      <c r="EU69" s="328"/>
      <c r="EV69" s="328"/>
      <c r="EW69" s="328"/>
      <c r="EX69" s="328"/>
      <c r="EY69" s="329"/>
      <c r="EZ69" s="311" t="s">
        <v>36</v>
      </c>
      <c r="FA69" s="312"/>
      <c r="FB69" s="312"/>
      <c r="FC69" s="312"/>
      <c r="FD69" s="312"/>
      <c r="FE69" s="312"/>
      <c r="FF69" s="312"/>
      <c r="FG69" s="312"/>
      <c r="FH69" s="312"/>
      <c r="FI69" s="312"/>
      <c r="FJ69" s="312"/>
      <c r="FK69" s="312"/>
      <c r="FL69" s="313"/>
      <c r="FM69" s="206"/>
      <c r="FN69" s="206"/>
      <c r="FO69" s="206"/>
      <c r="FP69" s="206"/>
      <c r="FQ69" s="206"/>
      <c r="FR69" s="206"/>
      <c r="FS69" s="206"/>
    </row>
    <row r="70" spans="1:175" ht="33.75" customHeight="1" x14ac:dyDescent="0.2">
      <c r="A70" s="340" t="s">
        <v>111</v>
      </c>
      <c r="B70" s="341"/>
      <c r="C70" s="341"/>
      <c r="D70" s="341"/>
      <c r="E70" s="341"/>
      <c r="F70" s="341"/>
      <c r="G70" s="341"/>
      <c r="H70" s="341"/>
      <c r="I70" s="341"/>
      <c r="J70" s="341"/>
      <c r="K70" s="341"/>
      <c r="L70" s="341"/>
      <c r="M70" s="341"/>
      <c r="N70" s="341"/>
      <c r="O70" s="341"/>
      <c r="P70" s="341"/>
      <c r="Q70" s="341"/>
      <c r="R70" s="341"/>
      <c r="S70" s="341"/>
      <c r="T70" s="341"/>
      <c r="U70" s="341"/>
      <c r="V70" s="341"/>
      <c r="W70" s="341"/>
      <c r="X70" s="341"/>
      <c r="Y70" s="341"/>
      <c r="Z70" s="341"/>
      <c r="AA70" s="341"/>
      <c r="AB70" s="341"/>
      <c r="AC70" s="341"/>
      <c r="AD70" s="341"/>
      <c r="AE70" s="341"/>
      <c r="AF70" s="341"/>
      <c r="AG70" s="341"/>
      <c r="AH70" s="341"/>
      <c r="AI70" s="341"/>
      <c r="AJ70" s="341"/>
      <c r="AK70" s="341"/>
      <c r="AL70" s="341"/>
      <c r="AM70" s="341"/>
      <c r="AN70" s="341"/>
      <c r="AO70" s="341"/>
      <c r="AP70" s="341"/>
      <c r="AQ70" s="341"/>
      <c r="AR70" s="341"/>
      <c r="AS70" s="341"/>
      <c r="AT70" s="341"/>
      <c r="AU70" s="341"/>
      <c r="AV70" s="341"/>
      <c r="AW70" s="341"/>
      <c r="AX70" s="341"/>
      <c r="AY70" s="341"/>
      <c r="AZ70" s="341"/>
      <c r="BA70" s="341"/>
      <c r="BB70" s="341"/>
      <c r="BC70" s="341"/>
      <c r="BD70" s="341"/>
      <c r="BE70" s="341"/>
      <c r="BF70" s="341"/>
      <c r="BG70" s="341"/>
      <c r="BH70" s="341"/>
      <c r="BI70" s="341"/>
      <c r="BJ70" s="341"/>
      <c r="BK70" s="341"/>
      <c r="BL70" s="341"/>
      <c r="BM70" s="341"/>
      <c r="BN70" s="341"/>
      <c r="BO70" s="341"/>
      <c r="BP70" s="341"/>
      <c r="BQ70" s="341"/>
      <c r="BR70" s="341"/>
      <c r="BS70" s="341"/>
      <c r="BT70" s="341"/>
      <c r="BU70" s="341"/>
      <c r="BV70" s="341"/>
      <c r="BW70" s="341"/>
      <c r="BX70" s="341"/>
      <c r="BY70" s="341"/>
      <c r="BZ70" s="341"/>
      <c r="CA70" s="341"/>
      <c r="CB70" s="341"/>
      <c r="CC70" s="341"/>
      <c r="CD70" s="342"/>
      <c r="CE70" s="317" t="s">
        <v>112</v>
      </c>
      <c r="CF70" s="318"/>
      <c r="CG70" s="318"/>
      <c r="CH70" s="318"/>
      <c r="CI70" s="318"/>
      <c r="CJ70" s="318"/>
      <c r="CK70" s="318"/>
      <c r="CL70" s="319"/>
      <c r="CM70" s="320" t="s">
        <v>113</v>
      </c>
      <c r="CN70" s="318"/>
      <c r="CO70" s="318"/>
      <c r="CP70" s="318"/>
      <c r="CQ70" s="318"/>
      <c r="CR70" s="318"/>
      <c r="CS70" s="318"/>
      <c r="CT70" s="318"/>
      <c r="CU70" s="318"/>
      <c r="CV70" s="318"/>
      <c r="CW70" s="318"/>
      <c r="CX70" s="318"/>
      <c r="CY70" s="319"/>
      <c r="CZ70" s="324"/>
      <c r="DA70" s="325"/>
      <c r="DB70" s="325"/>
      <c r="DC70" s="325"/>
      <c r="DD70" s="325"/>
      <c r="DE70" s="325"/>
      <c r="DF70" s="325"/>
      <c r="DG70" s="325"/>
      <c r="DH70" s="325"/>
      <c r="DI70" s="325"/>
      <c r="DJ70" s="325"/>
      <c r="DK70" s="325"/>
      <c r="DL70" s="326"/>
      <c r="DM70" s="327"/>
      <c r="DN70" s="328"/>
      <c r="DO70" s="328"/>
      <c r="DP70" s="328"/>
      <c r="DQ70" s="328"/>
      <c r="DR70" s="328"/>
      <c r="DS70" s="328"/>
      <c r="DT70" s="328"/>
      <c r="DU70" s="328"/>
      <c r="DV70" s="328"/>
      <c r="DW70" s="328"/>
      <c r="DX70" s="328"/>
      <c r="DY70" s="329"/>
      <c r="DZ70" s="327"/>
      <c r="EA70" s="328"/>
      <c r="EB70" s="328"/>
      <c r="EC70" s="328"/>
      <c r="ED70" s="328"/>
      <c r="EE70" s="328"/>
      <c r="EF70" s="328"/>
      <c r="EG70" s="328"/>
      <c r="EH70" s="328"/>
      <c r="EI70" s="328"/>
      <c r="EJ70" s="328"/>
      <c r="EK70" s="328"/>
      <c r="EL70" s="329"/>
      <c r="EM70" s="327"/>
      <c r="EN70" s="328"/>
      <c r="EO70" s="328"/>
      <c r="EP70" s="328"/>
      <c r="EQ70" s="328"/>
      <c r="ER70" s="328"/>
      <c r="ES70" s="328"/>
      <c r="ET70" s="328"/>
      <c r="EU70" s="328"/>
      <c r="EV70" s="328"/>
      <c r="EW70" s="328"/>
      <c r="EX70" s="328"/>
      <c r="EY70" s="329"/>
      <c r="EZ70" s="311" t="s">
        <v>36</v>
      </c>
      <c r="FA70" s="312"/>
      <c r="FB70" s="312"/>
      <c r="FC70" s="312"/>
      <c r="FD70" s="312"/>
      <c r="FE70" s="312"/>
      <c r="FF70" s="312"/>
      <c r="FG70" s="312"/>
      <c r="FH70" s="312"/>
      <c r="FI70" s="312"/>
      <c r="FJ70" s="312"/>
      <c r="FK70" s="312"/>
      <c r="FL70" s="313"/>
      <c r="FM70" s="206"/>
      <c r="FN70" s="206"/>
      <c r="FO70" s="206"/>
      <c r="FP70" s="206"/>
      <c r="FQ70" s="206"/>
      <c r="FR70" s="206"/>
      <c r="FS70" s="206"/>
    </row>
    <row r="71" spans="1:175" ht="11.1" customHeight="1" x14ac:dyDescent="0.2">
      <c r="A71" s="340" t="s">
        <v>577</v>
      </c>
      <c r="B71" s="341"/>
      <c r="C71" s="341"/>
      <c r="D71" s="341"/>
      <c r="E71" s="341"/>
      <c r="F71" s="341"/>
      <c r="G71" s="341"/>
      <c r="H71" s="341"/>
      <c r="I71" s="341"/>
      <c r="J71" s="341"/>
      <c r="K71" s="341"/>
      <c r="L71" s="341"/>
      <c r="M71" s="341"/>
      <c r="N71" s="341"/>
      <c r="O71" s="341"/>
      <c r="P71" s="341"/>
      <c r="Q71" s="341"/>
      <c r="R71" s="341"/>
      <c r="S71" s="341"/>
      <c r="T71" s="341"/>
      <c r="U71" s="341"/>
      <c r="V71" s="341"/>
      <c r="W71" s="341"/>
      <c r="X71" s="341"/>
      <c r="Y71" s="341"/>
      <c r="Z71" s="341"/>
      <c r="AA71" s="341"/>
      <c r="AB71" s="341"/>
      <c r="AC71" s="341"/>
      <c r="AD71" s="341"/>
      <c r="AE71" s="341"/>
      <c r="AF71" s="341"/>
      <c r="AG71" s="341"/>
      <c r="AH71" s="341"/>
      <c r="AI71" s="341"/>
      <c r="AJ71" s="341"/>
      <c r="AK71" s="341"/>
      <c r="AL71" s="341"/>
      <c r="AM71" s="341"/>
      <c r="AN71" s="341"/>
      <c r="AO71" s="341"/>
      <c r="AP71" s="341"/>
      <c r="AQ71" s="341"/>
      <c r="AR71" s="341"/>
      <c r="AS71" s="341"/>
      <c r="AT71" s="341"/>
      <c r="AU71" s="341"/>
      <c r="AV71" s="341"/>
      <c r="AW71" s="341"/>
      <c r="AX71" s="341"/>
      <c r="AY71" s="341"/>
      <c r="AZ71" s="341"/>
      <c r="BA71" s="341"/>
      <c r="BB71" s="341"/>
      <c r="BC71" s="341"/>
      <c r="BD71" s="341"/>
      <c r="BE71" s="341"/>
      <c r="BF71" s="341"/>
      <c r="BG71" s="341"/>
      <c r="BH71" s="341"/>
      <c r="BI71" s="341"/>
      <c r="BJ71" s="341"/>
      <c r="BK71" s="341"/>
      <c r="BL71" s="341"/>
      <c r="BM71" s="341"/>
      <c r="BN71" s="341"/>
      <c r="BO71" s="341"/>
      <c r="BP71" s="341"/>
      <c r="BQ71" s="341"/>
      <c r="BR71" s="341"/>
      <c r="BS71" s="341"/>
      <c r="BT71" s="341"/>
      <c r="BU71" s="341"/>
      <c r="BV71" s="341"/>
      <c r="BW71" s="341"/>
      <c r="BX71" s="341"/>
      <c r="BY71" s="341"/>
      <c r="BZ71" s="341"/>
      <c r="CA71" s="341"/>
      <c r="CB71" s="341"/>
      <c r="CC71" s="341"/>
      <c r="CD71" s="342"/>
      <c r="CE71" s="317" t="s">
        <v>114</v>
      </c>
      <c r="CF71" s="318"/>
      <c r="CG71" s="318"/>
      <c r="CH71" s="318"/>
      <c r="CI71" s="318"/>
      <c r="CJ71" s="318"/>
      <c r="CK71" s="318"/>
      <c r="CL71" s="319"/>
      <c r="CM71" s="320" t="s">
        <v>115</v>
      </c>
      <c r="CN71" s="318"/>
      <c r="CO71" s="318"/>
      <c r="CP71" s="318"/>
      <c r="CQ71" s="318"/>
      <c r="CR71" s="318"/>
      <c r="CS71" s="318"/>
      <c r="CT71" s="318"/>
      <c r="CU71" s="318"/>
      <c r="CV71" s="318"/>
      <c r="CW71" s="318"/>
      <c r="CX71" s="318"/>
      <c r="CY71" s="319"/>
      <c r="CZ71" s="324"/>
      <c r="DA71" s="325"/>
      <c r="DB71" s="325"/>
      <c r="DC71" s="325"/>
      <c r="DD71" s="325"/>
      <c r="DE71" s="325"/>
      <c r="DF71" s="325"/>
      <c r="DG71" s="325"/>
      <c r="DH71" s="325"/>
      <c r="DI71" s="325"/>
      <c r="DJ71" s="325"/>
      <c r="DK71" s="325"/>
      <c r="DL71" s="326"/>
      <c r="DM71" s="327"/>
      <c r="DN71" s="328"/>
      <c r="DO71" s="328"/>
      <c r="DP71" s="328"/>
      <c r="DQ71" s="328"/>
      <c r="DR71" s="328"/>
      <c r="DS71" s="328"/>
      <c r="DT71" s="328"/>
      <c r="DU71" s="328"/>
      <c r="DV71" s="328"/>
      <c r="DW71" s="328"/>
      <c r="DX71" s="328"/>
      <c r="DY71" s="329"/>
      <c r="DZ71" s="327"/>
      <c r="EA71" s="328"/>
      <c r="EB71" s="328"/>
      <c r="EC71" s="328"/>
      <c r="ED71" s="328"/>
      <c r="EE71" s="328"/>
      <c r="EF71" s="328"/>
      <c r="EG71" s="328"/>
      <c r="EH71" s="328"/>
      <c r="EI71" s="328"/>
      <c r="EJ71" s="328"/>
      <c r="EK71" s="328"/>
      <c r="EL71" s="329"/>
      <c r="EM71" s="327"/>
      <c r="EN71" s="328"/>
      <c r="EO71" s="328"/>
      <c r="EP71" s="328"/>
      <c r="EQ71" s="328"/>
      <c r="ER71" s="328"/>
      <c r="ES71" s="328"/>
      <c r="ET71" s="328"/>
      <c r="EU71" s="328"/>
      <c r="EV71" s="328"/>
      <c r="EW71" s="328"/>
      <c r="EX71" s="328"/>
      <c r="EY71" s="329"/>
      <c r="EZ71" s="311" t="s">
        <v>36</v>
      </c>
      <c r="FA71" s="312"/>
      <c r="FB71" s="312"/>
      <c r="FC71" s="312"/>
      <c r="FD71" s="312"/>
      <c r="FE71" s="312"/>
      <c r="FF71" s="312"/>
      <c r="FG71" s="312"/>
      <c r="FH71" s="312"/>
      <c r="FI71" s="312"/>
      <c r="FJ71" s="312"/>
      <c r="FK71" s="312"/>
      <c r="FL71" s="313"/>
      <c r="FM71" s="206"/>
      <c r="FN71" s="206"/>
      <c r="FO71" s="206"/>
      <c r="FP71" s="206"/>
      <c r="FQ71" s="206"/>
      <c r="FR71" s="206"/>
      <c r="FS71" s="206"/>
    </row>
    <row r="72" spans="1:175" ht="11.1" customHeight="1" x14ac:dyDescent="0.2">
      <c r="A72" s="523" t="s">
        <v>116</v>
      </c>
      <c r="B72" s="524"/>
      <c r="C72" s="524"/>
      <c r="D72" s="524"/>
      <c r="E72" s="524"/>
      <c r="F72" s="524"/>
      <c r="G72" s="524"/>
      <c r="H72" s="524"/>
      <c r="I72" s="524"/>
      <c r="J72" s="524"/>
      <c r="K72" s="524"/>
      <c r="L72" s="524"/>
      <c r="M72" s="524"/>
      <c r="N72" s="524"/>
      <c r="O72" s="524"/>
      <c r="P72" s="524"/>
      <c r="Q72" s="524"/>
      <c r="R72" s="524"/>
      <c r="S72" s="524"/>
      <c r="T72" s="524"/>
      <c r="U72" s="524"/>
      <c r="V72" s="524"/>
      <c r="W72" s="524"/>
      <c r="X72" s="524"/>
      <c r="Y72" s="524"/>
      <c r="Z72" s="524"/>
      <c r="AA72" s="524"/>
      <c r="AB72" s="524"/>
      <c r="AC72" s="524"/>
      <c r="AD72" s="524"/>
      <c r="AE72" s="524"/>
      <c r="AF72" s="524"/>
      <c r="AG72" s="524"/>
      <c r="AH72" s="524"/>
      <c r="AI72" s="524"/>
      <c r="AJ72" s="524"/>
      <c r="AK72" s="524"/>
      <c r="AL72" s="524"/>
      <c r="AM72" s="524"/>
      <c r="AN72" s="524"/>
      <c r="AO72" s="524"/>
      <c r="AP72" s="524"/>
      <c r="AQ72" s="524"/>
      <c r="AR72" s="524"/>
      <c r="AS72" s="524"/>
      <c r="AT72" s="524"/>
      <c r="AU72" s="524"/>
      <c r="AV72" s="524"/>
      <c r="AW72" s="524"/>
      <c r="AX72" s="524"/>
      <c r="AY72" s="524"/>
      <c r="AZ72" s="524"/>
      <c r="BA72" s="524"/>
      <c r="BB72" s="524"/>
      <c r="BC72" s="524"/>
      <c r="BD72" s="524"/>
      <c r="BE72" s="524"/>
      <c r="BF72" s="524"/>
      <c r="BG72" s="524"/>
      <c r="BH72" s="524"/>
      <c r="BI72" s="524"/>
      <c r="BJ72" s="524"/>
      <c r="BK72" s="524"/>
      <c r="BL72" s="524"/>
      <c r="BM72" s="524"/>
      <c r="BN72" s="524"/>
      <c r="BO72" s="524"/>
      <c r="BP72" s="524"/>
      <c r="BQ72" s="524"/>
      <c r="BR72" s="524"/>
      <c r="BS72" s="524"/>
      <c r="BT72" s="524"/>
      <c r="BU72" s="524"/>
      <c r="BV72" s="524"/>
      <c r="BW72" s="524"/>
      <c r="BX72" s="524"/>
      <c r="BY72" s="524"/>
      <c r="BZ72" s="524"/>
      <c r="CA72" s="524"/>
      <c r="CB72" s="524"/>
      <c r="CC72" s="524"/>
      <c r="CD72" s="525"/>
      <c r="CE72" s="317" t="s">
        <v>117</v>
      </c>
      <c r="CF72" s="318"/>
      <c r="CG72" s="318"/>
      <c r="CH72" s="318"/>
      <c r="CI72" s="318"/>
      <c r="CJ72" s="318"/>
      <c r="CK72" s="318"/>
      <c r="CL72" s="319"/>
      <c r="CM72" s="320" t="s">
        <v>118</v>
      </c>
      <c r="CN72" s="318"/>
      <c r="CO72" s="318"/>
      <c r="CP72" s="318"/>
      <c r="CQ72" s="318"/>
      <c r="CR72" s="318"/>
      <c r="CS72" s="318"/>
      <c r="CT72" s="318"/>
      <c r="CU72" s="318"/>
      <c r="CV72" s="318"/>
      <c r="CW72" s="318"/>
      <c r="CX72" s="318"/>
      <c r="CY72" s="319"/>
      <c r="CZ72" s="324"/>
      <c r="DA72" s="325"/>
      <c r="DB72" s="325"/>
      <c r="DC72" s="325"/>
      <c r="DD72" s="325"/>
      <c r="DE72" s="325"/>
      <c r="DF72" s="325"/>
      <c r="DG72" s="325"/>
      <c r="DH72" s="325"/>
      <c r="DI72" s="325"/>
      <c r="DJ72" s="325"/>
      <c r="DK72" s="325"/>
      <c r="DL72" s="326"/>
      <c r="DM72" s="327">
        <f>DM73+DM74</f>
        <v>0</v>
      </c>
      <c r="DN72" s="328"/>
      <c r="DO72" s="328"/>
      <c r="DP72" s="328"/>
      <c r="DQ72" s="328"/>
      <c r="DR72" s="328"/>
      <c r="DS72" s="328"/>
      <c r="DT72" s="328"/>
      <c r="DU72" s="328"/>
      <c r="DV72" s="328"/>
      <c r="DW72" s="328"/>
      <c r="DX72" s="328"/>
      <c r="DY72" s="329"/>
      <c r="DZ72" s="327">
        <f>DM72</f>
        <v>0</v>
      </c>
      <c r="EA72" s="328"/>
      <c r="EB72" s="328"/>
      <c r="EC72" s="328"/>
      <c r="ED72" s="328"/>
      <c r="EE72" s="328"/>
      <c r="EF72" s="328"/>
      <c r="EG72" s="328"/>
      <c r="EH72" s="328"/>
      <c r="EI72" s="328"/>
      <c r="EJ72" s="328"/>
      <c r="EK72" s="328"/>
      <c r="EL72" s="329"/>
      <c r="EM72" s="327">
        <f>DZ72</f>
        <v>0</v>
      </c>
      <c r="EN72" s="328"/>
      <c r="EO72" s="328"/>
      <c r="EP72" s="328"/>
      <c r="EQ72" s="328"/>
      <c r="ER72" s="328"/>
      <c r="ES72" s="328"/>
      <c r="ET72" s="328"/>
      <c r="EU72" s="328"/>
      <c r="EV72" s="328"/>
      <c r="EW72" s="328"/>
      <c r="EX72" s="328"/>
      <c r="EY72" s="329"/>
      <c r="EZ72" s="311" t="s">
        <v>36</v>
      </c>
      <c r="FA72" s="312"/>
      <c r="FB72" s="312"/>
      <c r="FC72" s="312"/>
      <c r="FD72" s="312"/>
      <c r="FE72" s="312"/>
      <c r="FF72" s="312"/>
      <c r="FG72" s="312"/>
      <c r="FH72" s="312"/>
      <c r="FI72" s="312"/>
      <c r="FJ72" s="312"/>
      <c r="FK72" s="312"/>
      <c r="FL72" s="313"/>
      <c r="FM72" s="206"/>
      <c r="FN72" s="206"/>
      <c r="FO72" s="206"/>
      <c r="FP72" s="206"/>
      <c r="FQ72" s="206"/>
      <c r="FR72" s="206"/>
      <c r="FS72" s="206"/>
    </row>
    <row r="73" spans="1:175" ht="21.75" customHeight="1" x14ac:dyDescent="0.2">
      <c r="A73" s="340" t="s">
        <v>119</v>
      </c>
      <c r="B73" s="341"/>
      <c r="C73" s="341"/>
      <c r="D73" s="341"/>
      <c r="E73" s="341"/>
      <c r="F73" s="341"/>
      <c r="G73" s="341"/>
      <c r="H73" s="341"/>
      <c r="I73" s="341"/>
      <c r="J73" s="341"/>
      <c r="K73" s="341"/>
      <c r="L73" s="341"/>
      <c r="M73" s="341"/>
      <c r="N73" s="341"/>
      <c r="O73" s="341"/>
      <c r="P73" s="341"/>
      <c r="Q73" s="341"/>
      <c r="R73" s="341"/>
      <c r="S73" s="341"/>
      <c r="T73" s="341"/>
      <c r="U73" s="341"/>
      <c r="V73" s="341"/>
      <c r="W73" s="341"/>
      <c r="X73" s="341"/>
      <c r="Y73" s="341"/>
      <c r="Z73" s="341"/>
      <c r="AA73" s="341"/>
      <c r="AB73" s="341"/>
      <c r="AC73" s="341"/>
      <c r="AD73" s="341"/>
      <c r="AE73" s="341"/>
      <c r="AF73" s="341"/>
      <c r="AG73" s="341"/>
      <c r="AH73" s="341"/>
      <c r="AI73" s="341"/>
      <c r="AJ73" s="341"/>
      <c r="AK73" s="341"/>
      <c r="AL73" s="341"/>
      <c r="AM73" s="341"/>
      <c r="AN73" s="341"/>
      <c r="AO73" s="341"/>
      <c r="AP73" s="341"/>
      <c r="AQ73" s="341"/>
      <c r="AR73" s="341"/>
      <c r="AS73" s="341"/>
      <c r="AT73" s="341"/>
      <c r="AU73" s="341"/>
      <c r="AV73" s="341"/>
      <c r="AW73" s="341"/>
      <c r="AX73" s="341"/>
      <c r="AY73" s="341"/>
      <c r="AZ73" s="341"/>
      <c r="BA73" s="341"/>
      <c r="BB73" s="341"/>
      <c r="BC73" s="341"/>
      <c r="BD73" s="341"/>
      <c r="BE73" s="341"/>
      <c r="BF73" s="341"/>
      <c r="BG73" s="341"/>
      <c r="BH73" s="341"/>
      <c r="BI73" s="341"/>
      <c r="BJ73" s="341"/>
      <c r="BK73" s="341"/>
      <c r="BL73" s="341"/>
      <c r="BM73" s="341"/>
      <c r="BN73" s="341"/>
      <c r="BO73" s="341"/>
      <c r="BP73" s="341"/>
      <c r="BQ73" s="341"/>
      <c r="BR73" s="341"/>
      <c r="BS73" s="341"/>
      <c r="BT73" s="341"/>
      <c r="BU73" s="341"/>
      <c r="BV73" s="341"/>
      <c r="BW73" s="341"/>
      <c r="BX73" s="341"/>
      <c r="BY73" s="341"/>
      <c r="BZ73" s="341"/>
      <c r="CA73" s="341"/>
      <c r="CB73" s="341"/>
      <c r="CC73" s="341"/>
      <c r="CD73" s="342"/>
      <c r="CE73" s="317" t="s">
        <v>120</v>
      </c>
      <c r="CF73" s="318"/>
      <c r="CG73" s="318"/>
      <c r="CH73" s="318"/>
      <c r="CI73" s="318"/>
      <c r="CJ73" s="318"/>
      <c r="CK73" s="318"/>
      <c r="CL73" s="319"/>
      <c r="CM73" s="320" t="s">
        <v>121</v>
      </c>
      <c r="CN73" s="318"/>
      <c r="CO73" s="318"/>
      <c r="CP73" s="318"/>
      <c r="CQ73" s="318"/>
      <c r="CR73" s="318"/>
      <c r="CS73" s="318"/>
      <c r="CT73" s="318"/>
      <c r="CU73" s="318"/>
      <c r="CV73" s="318"/>
      <c r="CW73" s="318"/>
      <c r="CX73" s="318"/>
      <c r="CY73" s="319"/>
      <c r="CZ73" s="311">
        <v>291</v>
      </c>
      <c r="DA73" s="312"/>
      <c r="DB73" s="312"/>
      <c r="DC73" s="312"/>
      <c r="DD73" s="312"/>
      <c r="DE73" s="312"/>
      <c r="DF73" s="312"/>
      <c r="DG73" s="312"/>
      <c r="DH73" s="312"/>
      <c r="DI73" s="312"/>
      <c r="DJ73" s="312"/>
      <c r="DK73" s="312"/>
      <c r="DL73" s="375"/>
      <c r="DM73" s="529">
        <v>0</v>
      </c>
      <c r="DN73" s="530"/>
      <c r="DO73" s="530"/>
      <c r="DP73" s="530"/>
      <c r="DQ73" s="530"/>
      <c r="DR73" s="530"/>
      <c r="DS73" s="530"/>
      <c r="DT73" s="530"/>
      <c r="DU73" s="530"/>
      <c r="DV73" s="530"/>
      <c r="DW73" s="530"/>
      <c r="DX73" s="530"/>
      <c r="DY73" s="531"/>
      <c r="DZ73" s="529">
        <f>DM73</f>
        <v>0</v>
      </c>
      <c r="EA73" s="530"/>
      <c r="EB73" s="530"/>
      <c r="EC73" s="530"/>
      <c r="ED73" s="530"/>
      <c r="EE73" s="530"/>
      <c r="EF73" s="530"/>
      <c r="EG73" s="530"/>
      <c r="EH73" s="530"/>
      <c r="EI73" s="530"/>
      <c r="EJ73" s="530"/>
      <c r="EK73" s="530"/>
      <c r="EL73" s="531"/>
      <c r="EM73" s="529">
        <f>DZ73</f>
        <v>0</v>
      </c>
      <c r="EN73" s="530"/>
      <c r="EO73" s="530"/>
      <c r="EP73" s="530"/>
      <c r="EQ73" s="530"/>
      <c r="ER73" s="530"/>
      <c r="ES73" s="530"/>
      <c r="ET73" s="530"/>
      <c r="EU73" s="530"/>
      <c r="EV73" s="530"/>
      <c r="EW73" s="530"/>
      <c r="EX73" s="530"/>
      <c r="EY73" s="531"/>
      <c r="EZ73" s="311" t="s">
        <v>36</v>
      </c>
      <c r="FA73" s="312"/>
      <c r="FB73" s="312"/>
      <c r="FC73" s="312"/>
      <c r="FD73" s="312"/>
      <c r="FE73" s="312"/>
      <c r="FF73" s="312"/>
      <c r="FG73" s="312"/>
      <c r="FH73" s="312"/>
      <c r="FI73" s="312"/>
      <c r="FJ73" s="312"/>
      <c r="FK73" s="312"/>
      <c r="FL73" s="313"/>
      <c r="FM73" s="206"/>
      <c r="FN73" s="206"/>
      <c r="FO73" s="206"/>
      <c r="FP73" s="206"/>
      <c r="FQ73" s="206"/>
      <c r="FR73" s="206"/>
      <c r="FS73" s="206"/>
    </row>
    <row r="74" spans="1:175" ht="26.25" customHeight="1" x14ac:dyDescent="0.2">
      <c r="A74" s="340" t="s">
        <v>122</v>
      </c>
      <c r="B74" s="341"/>
      <c r="C74" s="341"/>
      <c r="D74" s="341"/>
      <c r="E74" s="341"/>
      <c r="F74" s="341"/>
      <c r="G74" s="341"/>
      <c r="H74" s="341"/>
      <c r="I74" s="341"/>
      <c r="J74" s="341"/>
      <c r="K74" s="341"/>
      <c r="L74" s="341"/>
      <c r="M74" s="341"/>
      <c r="N74" s="341"/>
      <c r="O74" s="341"/>
      <c r="P74" s="341"/>
      <c r="Q74" s="341"/>
      <c r="R74" s="341"/>
      <c r="S74" s="341"/>
      <c r="T74" s="341"/>
      <c r="U74" s="341"/>
      <c r="V74" s="341"/>
      <c r="W74" s="341"/>
      <c r="X74" s="341"/>
      <c r="Y74" s="341"/>
      <c r="Z74" s="341"/>
      <c r="AA74" s="341"/>
      <c r="AB74" s="341"/>
      <c r="AC74" s="341"/>
      <c r="AD74" s="341"/>
      <c r="AE74" s="341"/>
      <c r="AF74" s="341"/>
      <c r="AG74" s="341"/>
      <c r="AH74" s="341"/>
      <c r="AI74" s="341"/>
      <c r="AJ74" s="341"/>
      <c r="AK74" s="341"/>
      <c r="AL74" s="341"/>
      <c r="AM74" s="341"/>
      <c r="AN74" s="341"/>
      <c r="AO74" s="341"/>
      <c r="AP74" s="341"/>
      <c r="AQ74" s="341"/>
      <c r="AR74" s="341"/>
      <c r="AS74" s="341"/>
      <c r="AT74" s="341"/>
      <c r="AU74" s="341"/>
      <c r="AV74" s="341"/>
      <c r="AW74" s="341"/>
      <c r="AX74" s="341"/>
      <c r="AY74" s="341"/>
      <c r="AZ74" s="341"/>
      <c r="BA74" s="341"/>
      <c r="BB74" s="341"/>
      <c r="BC74" s="341"/>
      <c r="BD74" s="341"/>
      <c r="BE74" s="341"/>
      <c r="BF74" s="341"/>
      <c r="BG74" s="341"/>
      <c r="BH74" s="341"/>
      <c r="BI74" s="341"/>
      <c r="BJ74" s="341"/>
      <c r="BK74" s="341"/>
      <c r="BL74" s="341"/>
      <c r="BM74" s="341"/>
      <c r="BN74" s="341"/>
      <c r="BO74" s="341"/>
      <c r="BP74" s="341"/>
      <c r="BQ74" s="341"/>
      <c r="BR74" s="341"/>
      <c r="BS74" s="341"/>
      <c r="BT74" s="341"/>
      <c r="BU74" s="341"/>
      <c r="BV74" s="341"/>
      <c r="BW74" s="341"/>
      <c r="BX74" s="341"/>
      <c r="BY74" s="341"/>
      <c r="BZ74" s="341"/>
      <c r="CA74" s="341"/>
      <c r="CB74" s="341"/>
      <c r="CC74" s="341"/>
      <c r="CD74" s="342"/>
      <c r="CE74" s="317" t="s">
        <v>123</v>
      </c>
      <c r="CF74" s="318"/>
      <c r="CG74" s="318"/>
      <c r="CH74" s="318"/>
      <c r="CI74" s="318"/>
      <c r="CJ74" s="318"/>
      <c r="CK74" s="318"/>
      <c r="CL74" s="319"/>
      <c r="CM74" s="320" t="s">
        <v>124</v>
      </c>
      <c r="CN74" s="318"/>
      <c r="CO74" s="318"/>
      <c r="CP74" s="318"/>
      <c r="CQ74" s="318"/>
      <c r="CR74" s="318"/>
      <c r="CS74" s="318"/>
      <c r="CT74" s="318"/>
      <c r="CU74" s="318"/>
      <c r="CV74" s="318"/>
      <c r="CW74" s="318"/>
      <c r="CX74" s="318"/>
      <c r="CY74" s="319"/>
      <c r="CZ74" s="311">
        <v>291</v>
      </c>
      <c r="DA74" s="312"/>
      <c r="DB74" s="312"/>
      <c r="DC74" s="312"/>
      <c r="DD74" s="312"/>
      <c r="DE74" s="312"/>
      <c r="DF74" s="312"/>
      <c r="DG74" s="312"/>
      <c r="DH74" s="312"/>
      <c r="DI74" s="312"/>
      <c r="DJ74" s="312"/>
      <c r="DK74" s="312"/>
      <c r="DL74" s="375"/>
      <c r="DM74" s="529"/>
      <c r="DN74" s="530"/>
      <c r="DO74" s="530"/>
      <c r="DP74" s="530"/>
      <c r="DQ74" s="530"/>
      <c r="DR74" s="530"/>
      <c r="DS74" s="530"/>
      <c r="DT74" s="530"/>
      <c r="DU74" s="530"/>
      <c r="DV74" s="530"/>
      <c r="DW74" s="530"/>
      <c r="DX74" s="530"/>
      <c r="DY74" s="531"/>
      <c r="DZ74" s="529"/>
      <c r="EA74" s="530"/>
      <c r="EB74" s="530"/>
      <c r="EC74" s="530"/>
      <c r="ED74" s="530"/>
      <c r="EE74" s="530"/>
      <c r="EF74" s="530"/>
      <c r="EG74" s="530"/>
      <c r="EH74" s="530"/>
      <c r="EI74" s="530"/>
      <c r="EJ74" s="530"/>
      <c r="EK74" s="530"/>
      <c r="EL74" s="531"/>
      <c r="EM74" s="529"/>
      <c r="EN74" s="530"/>
      <c r="EO74" s="530"/>
      <c r="EP74" s="530"/>
      <c r="EQ74" s="530"/>
      <c r="ER74" s="530"/>
      <c r="ES74" s="530"/>
      <c r="ET74" s="530"/>
      <c r="EU74" s="530"/>
      <c r="EV74" s="530"/>
      <c r="EW74" s="530"/>
      <c r="EX74" s="530"/>
      <c r="EY74" s="531"/>
      <c r="EZ74" s="311" t="s">
        <v>36</v>
      </c>
      <c r="FA74" s="312"/>
      <c r="FB74" s="312"/>
      <c r="FC74" s="312"/>
      <c r="FD74" s="312"/>
      <c r="FE74" s="312"/>
      <c r="FF74" s="312"/>
      <c r="FG74" s="312"/>
      <c r="FH74" s="312"/>
      <c r="FI74" s="312"/>
      <c r="FJ74" s="312"/>
      <c r="FK74" s="312"/>
      <c r="FL74" s="313"/>
      <c r="FM74" s="206"/>
      <c r="FN74" s="206"/>
      <c r="FO74" s="206"/>
      <c r="FP74" s="206"/>
      <c r="FQ74" s="206"/>
      <c r="FR74" s="206"/>
      <c r="FS74" s="206"/>
    </row>
    <row r="75" spans="1:175" ht="12.75" x14ac:dyDescent="0.2">
      <c r="A75" s="340" t="s">
        <v>125</v>
      </c>
      <c r="B75" s="341"/>
      <c r="C75" s="341"/>
      <c r="D75" s="341"/>
      <c r="E75" s="341"/>
      <c r="F75" s="341"/>
      <c r="G75" s="341"/>
      <c r="H75" s="341"/>
      <c r="I75" s="341"/>
      <c r="J75" s="341"/>
      <c r="K75" s="341"/>
      <c r="L75" s="341"/>
      <c r="M75" s="341"/>
      <c r="N75" s="341"/>
      <c r="O75" s="341"/>
      <c r="P75" s="341"/>
      <c r="Q75" s="341"/>
      <c r="R75" s="341"/>
      <c r="S75" s="341"/>
      <c r="T75" s="341"/>
      <c r="U75" s="341"/>
      <c r="V75" s="341"/>
      <c r="W75" s="341"/>
      <c r="X75" s="341"/>
      <c r="Y75" s="341"/>
      <c r="Z75" s="341"/>
      <c r="AA75" s="341"/>
      <c r="AB75" s="341"/>
      <c r="AC75" s="341"/>
      <c r="AD75" s="341"/>
      <c r="AE75" s="341"/>
      <c r="AF75" s="341"/>
      <c r="AG75" s="341"/>
      <c r="AH75" s="341"/>
      <c r="AI75" s="341"/>
      <c r="AJ75" s="341"/>
      <c r="AK75" s="341"/>
      <c r="AL75" s="341"/>
      <c r="AM75" s="341"/>
      <c r="AN75" s="341"/>
      <c r="AO75" s="341"/>
      <c r="AP75" s="341"/>
      <c r="AQ75" s="341"/>
      <c r="AR75" s="341"/>
      <c r="AS75" s="341"/>
      <c r="AT75" s="341"/>
      <c r="AU75" s="341"/>
      <c r="AV75" s="341"/>
      <c r="AW75" s="341"/>
      <c r="AX75" s="341"/>
      <c r="AY75" s="341"/>
      <c r="AZ75" s="341"/>
      <c r="BA75" s="341"/>
      <c r="BB75" s="341"/>
      <c r="BC75" s="341"/>
      <c r="BD75" s="341"/>
      <c r="BE75" s="341"/>
      <c r="BF75" s="341"/>
      <c r="BG75" s="341"/>
      <c r="BH75" s="341"/>
      <c r="BI75" s="341"/>
      <c r="BJ75" s="341"/>
      <c r="BK75" s="341"/>
      <c r="BL75" s="341"/>
      <c r="BM75" s="341"/>
      <c r="BN75" s="341"/>
      <c r="BO75" s="341"/>
      <c r="BP75" s="341"/>
      <c r="BQ75" s="341"/>
      <c r="BR75" s="341"/>
      <c r="BS75" s="341"/>
      <c r="BT75" s="341"/>
      <c r="BU75" s="341"/>
      <c r="BV75" s="341"/>
      <c r="BW75" s="341"/>
      <c r="BX75" s="341"/>
      <c r="BY75" s="341"/>
      <c r="BZ75" s="341"/>
      <c r="CA75" s="341"/>
      <c r="CB75" s="341"/>
      <c r="CC75" s="341"/>
      <c r="CD75" s="342"/>
      <c r="CE75" s="317" t="s">
        <v>126</v>
      </c>
      <c r="CF75" s="318"/>
      <c r="CG75" s="318"/>
      <c r="CH75" s="318"/>
      <c r="CI75" s="318"/>
      <c r="CJ75" s="318"/>
      <c r="CK75" s="318"/>
      <c r="CL75" s="319"/>
      <c r="CM75" s="320" t="s">
        <v>127</v>
      </c>
      <c r="CN75" s="318"/>
      <c r="CO75" s="318"/>
      <c r="CP75" s="318"/>
      <c r="CQ75" s="318"/>
      <c r="CR75" s="318"/>
      <c r="CS75" s="318"/>
      <c r="CT75" s="318"/>
      <c r="CU75" s="318"/>
      <c r="CV75" s="318"/>
      <c r="CW75" s="318"/>
      <c r="CX75" s="318"/>
      <c r="CY75" s="319"/>
      <c r="CZ75" s="324"/>
      <c r="DA75" s="325"/>
      <c r="DB75" s="325"/>
      <c r="DC75" s="325"/>
      <c r="DD75" s="325"/>
      <c r="DE75" s="325"/>
      <c r="DF75" s="325"/>
      <c r="DG75" s="325"/>
      <c r="DH75" s="325"/>
      <c r="DI75" s="325"/>
      <c r="DJ75" s="325"/>
      <c r="DK75" s="325"/>
      <c r="DL75" s="326"/>
      <c r="DM75" s="327"/>
      <c r="DN75" s="328"/>
      <c r="DO75" s="328"/>
      <c r="DP75" s="328"/>
      <c r="DQ75" s="328"/>
      <c r="DR75" s="328"/>
      <c r="DS75" s="328"/>
      <c r="DT75" s="328"/>
      <c r="DU75" s="328"/>
      <c r="DV75" s="328"/>
      <c r="DW75" s="328"/>
      <c r="DX75" s="328"/>
      <c r="DY75" s="329"/>
      <c r="DZ75" s="327"/>
      <c r="EA75" s="328"/>
      <c r="EB75" s="328"/>
      <c r="EC75" s="328"/>
      <c r="ED75" s="328"/>
      <c r="EE75" s="328"/>
      <c r="EF75" s="328"/>
      <c r="EG75" s="328"/>
      <c r="EH75" s="328"/>
      <c r="EI75" s="328"/>
      <c r="EJ75" s="328"/>
      <c r="EK75" s="328"/>
      <c r="EL75" s="329"/>
      <c r="EM75" s="327"/>
      <c r="EN75" s="328"/>
      <c r="EO75" s="328"/>
      <c r="EP75" s="328"/>
      <c r="EQ75" s="328"/>
      <c r="ER75" s="328"/>
      <c r="ES75" s="328"/>
      <c r="ET75" s="328"/>
      <c r="EU75" s="328"/>
      <c r="EV75" s="328"/>
      <c r="EW75" s="328"/>
      <c r="EX75" s="328"/>
      <c r="EY75" s="329"/>
      <c r="EZ75" s="311" t="s">
        <v>36</v>
      </c>
      <c r="FA75" s="312"/>
      <c r="FB75" s="312"/>
      <c r="FC75" s="312"/>
      <c r="FD75" s="312"/>
      <c r="FE75" s="312"/>
      <c r="FF75" s="312"/>
      <c r="FG75" s="312"/>
      <c r="FH75" s="312"/>
      <c r="FI75" s="312"/>
      <c r="FJ75" s="312"/>
      <c r="FK75" s="312"/>
      <c r="FL75" s="313"/>
      <c r="FM75" s="206"/>
      <c r="FN75" s="206"/>
      <c r="FO75" s="206"/>
      <c r="FP75" s="206"/>
      <c r="FQ75" s="206"/>
      <c r="FR75" s="206"/>
      <c r="FS75" s="206"/>
    </row>
    <row r="76" spans="1:175" ht="11.1" customHeight="1" x14ac:dyDescent="0.2">
      <c r="A76" s="523" t="s">
        <v>128</v>
      </c>
      <c r="B76" s="524"/>
      <c r="C76" s="524"/>
      <c r="D76" s="524"/>
      <c r="E76" s="524"/>
      <c r="F76" s="524"/>
      <c r="G76" s="524"/>
      <c r="H76" s="524"/>
      <c r="I76" s="524"/>
      <c r="J76" s="524"/>
      <c r="K76" s="524"/>
      <c r="L76" s="524"/>
      <c r="M76" s="524"/>
      <c r="N76" s="524"/>
      <c r="O76" s="524"/>
      <c r="P76" s="524"/>
      <c r="Q76" s="524"/>
      <c r="R76" s="524"/>
      <c r="S76" s="524"/>
      <c r="T76" s="524"/>
      <c r="U76" s="524"/>
      <c r="V76" s="524"/>
      <c r="W76" s="524"/>
      <c r="X76" s="524"/>
      <c r="Y76" s="524"/>
      <c r="Z76" s="524"/>
      <c r="AA76" s="524"/>
      <c r="AB76" s="524"/>
      <c r="AC76" s="524"/>
      <c r="AD76" s="524"/>
      <c r="AE76" s="524"/>
      <c r="AF76" s="524"/>
      <c r="AG76" s="524"/>
      <c r="AH76" s="524"/>
      <c r="AI76" s="524"/>
      <c r="AJ76" s="524"/>
      <c r="AK76" s="524"/>
      <c r="AL76" s="524"/>
      <c r="AM76" s="524"/>
      <c r="AN76" s="524"/>
      <c r="AO76" s="524"/>
      <c r="AP76" s="524"/>
      <c r="AQ76" s="524"/>
      <c r="AR76" s="524"/>
      <c r="AS76" s="524"/>
      <c r="AT76" s="524"/>
      <c r="AU76" s="524"/>
      <c r="AV76" s="524"/>
      <c r="AW76" s="524"/>
      <c r="AX76" s="524"/>
      <c r="AY76" s="524"/>
      <c r="AZ76" s="524"/>
      <c r="BA76" s="524"/>
      <c r="BB76" s="524"/>
      <c r="BC76" s="524"/>
      <c r="BD76" s="524"/>
      <c r="BE76" s="524"/>
      <c r="BF76" s="524"/>
      <c r="BG76" s="524"/>
      <c r="BH76" s="524"/>
      <c r="BI76" s="524"/>
      <c r="BJ76" s="524"/>
      <c r="BK76" s="524"/>
      <c r="BL76" s="524"/>
      <c r="BM76" s="524"/>
      <c r="BN76" s="524"/>
      <c r="BO76" s="524"/>
      <c r="BP76" s="524"/>
      <c r="BQ76" s="524"/>
      <c r="BR76" s="524"/>
      <c r="BS76" s="524"/>
      <c r="BT76" s="524"/>
      <c r="BU76" s="524"/>
      <c r="BV76" s="524"/>
      <c r="BW76" s="524"/>
      <c r="BX76" s="524"/>
      <c r="BY76" s="524"/>
      <c r="BZ76" s="524"/>
      <c r="CA76" s="524"/>
      <c r="CB76" s="524"/>
      <c r="CC76" s="524"/>
      <c r="CD76" s="525"/>
      <c r="CE76" s="317" t="s">
        <v>129</v>
      </c>
      <c r="CF76" s="318"/>
      <c r="CG76" s="318"/>
      <c r="CH76" s="318"/>
      <c r="CI76" s="318"/>
      <c r="CJ76" s="318"/>
      <c r="CK76" s="318"/>
      <c r="CL76" s="319"/>
      <c r="CM76" s="320" t="s">
        <v>36</v>
      </c>
      <c r="CN76" s="318"/>
      <c r="CO76" s="318"/>
      <c r="CP76" s="318"/>
      <c r="CQ76" s="318"/>
      <c r="CR76" s="318"/>
      <c r="CS76" s="318"/>
      <c r="CT76" s="318"/>
      <c r="CU76" s="318"/>
      <c r="CV76" s="318"/>
      <c r="CW76" s="318"/>
      <c r="CX76" s="318"/>
      <c r="CY76" s="319"/>
      <c r="CZ76" s="324"/>
      <c r="DA76" s="325"/>
      <c r="DB76" s="325"/>
      <c r="DC76" s="325"/>
      <c r="DD76" s="325"/>
      <c r="DE76" s="325"/>
      <c r="DF76" s="325"/>
      <c r="DG76" s="325"/>
      <c r="DH76" s="325"/>
      <c r="DI76" s="325"/>
      <c r="DJ76" s="325"/>
      <c r="DK76" s="325"/>
      <c r="DL76" s="326"/>
      <c r="DM76" s="327"/>
      <c r="DN76" s="328"/>
      <c r="DO76" s="328"/>
      <c r="DP76" s="328"/>
      <c r="DQ76" s="328"/>
      <c r="DR76" s="328"/>
      <c r="DS76" s="328"/>
      <c r="DT76" s="328"/>
      <c r="DU76" s="328"/>
      <c r="DV76" s="328"/>
      <c r="DW76" s="328"/>
      <c r="DX76" s="328"/>
      <c r="DY76" s="329"/>
      <c r="DZ76" s="327"/>
      <c r="EA76" s="328"/>
      <c r="EB76" s="328"/>
      <c r="EC76" s="328"/>
      <c r="ED76" s="328"/>
      <c r="EE76" s="328"/>
      <c r="EF76" s="328"/>
      <c r="EG76" s="328"/>
      <c r="EH76" s="328"/>
      <c r="EI76" s="328"/>
      <c r="EJ76" s="328"/>
      <c r="EK76" s="328"/>
      <c r="EL76" s="329"/>
      <c r="EM76" s="327"/>
      <c r="EN76" s="328"/>
      <c r="EO76" s="328"/>
      <c r="EP76" s="328"/>
      <c r="EQ76" s="328"/>
      <c r="ER76" s="328"/>
      <c r="ES76" s="328"/>
      <c r="ET76" s="328"/>
      <c r="EU76" s="328"/>
      <c r="EV76" s="328"/>
      <c r="EW76" s="328"/>
      <c r="EX76" s="328"/>
      <c r="EY76" s="329"/>
      <c r="EZ76" s="311" t="s">
        <v>36</v>
      </c>
      <c r="FA76" s="312"/>
      <c r="FB76" s="312"/>
      <c r="FC76" s="312"/>
      <c r="FD76" s="312"/>
      <c r="FE76" s="312"/>
      <c r="FF76" s="312"/>
      <c r="FG76" s="312"/>
      <c r="FH76" s="312"/>
      <c r="FI76" s="312"/>
      <c r="FJ76" s="312"/>
      <c r="FK76" s="312"/>
      <c r="FL76" s="313"/>
      <c r="FM76" s="206"/>
      <c r="FN76" s="206"/>
      <c r="FO76" s="206"/>
      <c r="FP76" s="206"/>
      <c r="FQ76" s="206"/>
      <c r="FR76" s="206"/>
      <c r="FS76" s="206"/>
    </row>
    <row r="77" spans="1:175" ht="21.75" customHeight="1" x14ac:dyDescent="0.2">
      <c r="A77" s="340" t="s">
        <v>576</v>
      </c>
      <c r="B77" s="341"/>
      <c r="C77" s="341"/>
      <c r="D77" s="341"/>
      <c r="E77" s="341"/>
      <c r="F77" s="341"/>
      <c r="G77" s="341"/>
      <c r="H77" s="341"/>
      <c r="I77" s="341"/>
      <c r="J77" s="341"/>
      <c r="K77" s="341"/>
      <c r="L77" s="341"/>
      <c r="M77" s="341"/>
      <c r="N77" s="341"/>
      <c r="O77" s="341"/>
      <c r="P77" s="341"/>
      <c r="Q77" s="341"/>
      <c r="R77" s="341"/>
      <c r="S77" s="341"/>
      <c r="T77" s="341"/>
      <c r="U77" s="341"/>
      <c r="V77" s="341"/>
      <c r="W77" s="341"/>
      <c r="X77" s="341"/>
      <c r="Y77" s="341"/>
      <c r="Z77" s="341"/>
      <c r="AA77" s="341"/>
      <c r="AB77" s="341"/>
      <c r="AC77" s="341"/>
      <c r="AD77" s="341"/>
      <c r="AE77" s="341"/>
      <c r="AF77" s="341"/>
      <c r="AG77" s="341"/>
      <c r="AH77" s="341"/>
      <c r="AI77" s="341"/>
      <c r="AJ77" s="341"/>
      <c r="AK77" s="341"/>
      <c r="AL77" s="341"/>
      <c r="AM77" s="341"/>
      <c r="AN77" s="341"/>
      <c r="AO77" s="341"/>
      <c r="AP77" s="341"/>
      <c r="AQ77" s="341"/>
      <c r="AR77" s="341"/>
      <c r="AS77" s="341"/>
      <c r="AT77" s="341"/>
      <c r="AU77" s="341"/>
      <c r="AV77" s="341"/>
      <c r="AW77" s="341"/>
      <c r="AX77" s="341"/>
      <c r="AY77" s="341"/>
      <c r="AZ77" s="341"/>
      <c r="BA77" s="341"/>
      <c r="BB77" s="341"/>
      <c r="BC77" s="341"/>
      <c r="BD77" s="341"/>
      <c r="BE77" s="341"/>
      <c r="BF77" s="341"/>
      <c r="BG77" s="341"/>
      <c r="BH77" s="341"/>
      <c r="BI77" s="341"/>
      <c r="BJ77" s="341"/>
      <c r="BK77" s="341"/>
      <c r="BL77" s="341"/>
      <c r="BM77" s="341"/>
      <c r="BN77" s="341"/>
      <c r="BO77" s="341"/>
      <c r="BP77" s="341"/>
      <c r="BQ77" s="341"/>
      <c r="BR77" s="341"/>
      <c r="BS77" s="341"/>
      <c r="BT77" s="341"/>
      <c r="BU77" s="341"/>
      <c r="BV77" s="341"/>
      <c r="BW77" s="341"/>
      <c r="BX77" s="341"/>
      <c r="BY77" s="341"/>
      <c r="BZ77" s="341"/>
      <c r="CA77" s="341"/>
      <c r="CB77" s="341"/>
      <c r="CC77" s="341"/>
      <c r="CD77" s="342"/>
      <c r="CE77" s="317" t="s">
        <v>130</v>
      </c>
      <c r="CF77" s="318"/>
      <c r="CG77" s="318"/>
      <c r="CH77" s="318"/>
      <c r="CI77" s="318"/>
      <c r="CJ77" s="318"/>
      <c r="CK77" s="318"/>
      <c r="CL77" s="319"/>
      <c r="CM77" s="320" t="s">
        <v>575</v>
      </c>
      <c r="CN77" s="318"/>
      <c r="CO77" s="318"/>
      <c r="CP77" s="318"/>
      <c r="CQ77" s="318"/>
      <c r="CR77" s="318"/>
      <c r="CS77" s="318"/>
      <c r="CT77" s="318"/>
      <c r="CU77" s="318"/>
      <c r="CV77" s="318"/>
      <c r="CW77" s="318"/>
      <c r="CX77" s="318"/>
      <c r="CY77" s="319"/>
      <c r="CZ77" s="324"/>
      <c r="DA77" s="325"/>
      <c r="DB77" s="325"/>
      <c r="DC77" s="325"/>
      <c r="DD77" s="325"/>
      <c r="DE77" s="325"/>
      <c r="DF77" s="325"/>
      <c r="DG77" s="325"/>
      <c r="DH77" s="325"/>
      <c r="DI77" s="325"/>
      <c r="DJ77" s="325"/>
      <c r="DK77" s="325"/>
      <c r="DL77" s="326"/>
      <c r="DM77" s="327"/>
      <c r="DN77" s="328"/>
      <c r="DO77" s="328"/>
      <c r="DP77" s="328"/>
      <c r="DQ77" s="328"/>
      <c r="DR77" s="328"/>
      <c r="DS77" s="328"/>
      <c r="DT77" s="328"/>
      <c r="DU77" s="328"/>
      <c r="DV77" s="328"/>
      <c r="DW77" s="328"/>
      <c r="DX77" s="328"/>
      <c r="DY77" s="329"/>
      <c r="DZ77" s="327"/>
      <c r="EA77" s="328"/>
      <c r="EB77" s="328"/>
      <c r="EC77" s="328"/>
      <c r="ED77" s="328"/>
      <c r="EE77" s="328"/>
      <c r="EF77" s="328"/>
      <c r="EG77" s="328"/>
      <c r="EH77" s="328"/>
      <c r="EI77" s="328"/>
      <c r="EJ77" s="328"/>
      <c r="EK77" s="328"/>
      <c r="EL77" s="329"/>
      <c r="EM77" s="327"/>
      <c r="EN77" s="328"/>
      <c r="EO77" s="328"/>
      <c r="EP77" s="328"/>
      <c r="EQ77" s="328"/>
      <c r="ER77" s="328"/>
      <c r="ES77" s="328"/>
      <c r="ET77" s="328"/>
      <c r="EU77" s="328"/>
      <c r="EV77" s="328"/>
      <c r="EW77" s="328"/>
      <c r="EX77" s="328"/>
      <c r="EY77" s="329"/>
      <c r="EZ77" s="311" t="s">
        <v>36</v>
      </c>
      <c r="FA77" s="312"/>
      <c r="FB77" s="312"/>
      <c r="FC77" s="312"/>
      <c r="FD77" s="312"/>
      <c r="FE77" s="312"/>
      <c r="FF77" s="312"/>
      <c r="FG77" s="312"/>
      <c r="FH77" s="312"/>
      <c r="FI77" s="312"/>
      <c r="FJ77" s="312"/>
      <c r="FK77" s="312"/>
      <c r="FL77" s="313"/>
      <c r="FM77" s="206"/>
      <c r="FN77" s="206"/>
      <c r="FO77" s="206"/>
      <c r="FP77" s="206"/>
      <c r="FQ77" s="206"/>
      <c r="FR77" s="206"/>
      <c r="FS77" s="206"/>
    </row>
    <row r="78" spans="1:175" ht="12" customHeight="1" x14ac:dyDescent="0.2">
      <c r="A78" s="340" t="s">
        <v>574</v>
      </c>
      <c r="B78" s="341"/>
      <c r="C78" s="341"/>
      <c r="D78" s="341"/>
      <c r="E78" s="341"/>
      <c r="F78" s="341"/>
      <c r="G78" s="341"/>
      <c r="H78" s="341"/>
      <c r="I78" s="341"/>
      <c r="J78" s="341"/>
      <c r="K78" s="341"/>
      <c r="L78" s="341"/>
      <c r="M78" s="341"/>
      <c r="N78" s="341"/>
      <c r="O78" s="341"/>
      <c r="P78" s="341"/>
      <c r="Q78" s="341"/>
      <c r="R78" s="341"/>
      <c r="S78" s="341"/>
      <c r="T78" s="341"/>
      <c r="U78" s="341"/>
      <c r="V78" s="341"/>
      <c r="W78" s="341"/>
      <c r="X78" s="341"/>
      <c r="Y78" s="341"/>
      <c r="Z78" s="341"/>
      <c r="AA78" s="341"/>
      <c r="AB78" s="341"/>
      <c r="AC78" s="341"/>
      <c r="AD78" s="341"/>
      <c r="AE78" s="341"/>
      <c r="AF78" s="341"/>
      <c r="AG78" s="341"/>
      <c r="AH78" s="341"/>
      <c r="AI78" s="341"/>
      <c r="AJ78" s="341"/>
      <c r="AK78" s="341"/>
      <c r="AL78" s="341"/>
      <c r="AM78" s="341"/>
      <c r="AN78" s="341"/>
      <c r="AO78" s="341"/>
      <c r="AP78" s="341"/>
      <c r="AQ78" s="341"/>
      <c r="AR78" s="341"/>
      <c r="AS78" s="341"/>
      <c r="AT78" s="341"/>
      <c r="AU78" s="341"/>
      <c r="AV78" s="341"/>
      <c r="AW78" s="341"/>
      <c r="AX78" s="341"/>
      <c r="AY78" s="341"/>
      <c r="AZ78" s="341"/>
      <c r="BA78" s="341"/>
      <c r="BB78" s="341"/>
      <c r="BC78" s="341"/>
      <c r="BD78" s="341"/>
      <c r="BE78" s="341"/>
      <c r="BF78" s="341"/>
      <c r="BG78" s="341"/>
      <c r="BH78" s="341"/>
      <c r="BI78" s="341"/>
      <c r="BJ78" s="341"/>
      <c r="BK78" s="341"/>
      <c r="BL78" s="341"/>
      <c r="BM78" s="341"/>
      <c r="BN78" s="341"/>
      <c r="BO78" s="341"/>
      <c r="BP78" s="341"/>
      <c r="BQ78" s="341"/>
      <c r="BR78" s="341"/>
      <c r="BS78" s="341"/>
      <c r="BT78" s="341"/>
      <c r="BU78" s="341"/>
      <c r="BV78" s="341"/>
      <c r="BW78" s="341"/>
      <c r="BX78" s="341"/>
      <c r="BY78" s="341"/>
      <c r="BZ78" s="341"/>
      <c r="CA78" s="341"/>
      <c r="CB78" s="341"/>
      <c r="CC78" s="341"/>
      <c r="CD78" s="342"/>
      <c r="CE78" s="317" t="s">
        <v>133</v>
      </c>
      <c r="CF78" s="318"/>
      <c r="CG78" s="318"/>
      <c r="CH78" s="318"/>
      <c r="CI78" s="318"/>
      <c r="CJ78" s="318"/>
      <c r="CK78" s="318"/>
      <c r="CL78" s="319"/>
      <c r="CM78" s="320" t="s">
        <v>573</v>
      </c>
      <c r="CN78" s="318"/>
      <c r="CO78" s="318"/>
      <c r="CP78" s="318"/>
      <c r="CQ78" s="318"/>
      <c r="CR78" s="318"/>
      <c r="CS78" s="318"/>
      <c r="CT78" s="318"/>
      <c r="CU78" s="318"/>
      <c r="CV78" s="318"/>
      <c r="CW78" s="318"/>
      <c r="CX78" s="318"/>
      <c r="CY78" s="319"/>
      <c r="CZ78" s="311"/>
      <c r="DA78" s="312"/>
      <c r="DB78" s="312"/>
      <c r="DC78" s="312"/>
      <c r="DD78" s="312"/>
      <c r="DE78" s="312"/>
      <c r="DF78" s="312"/>
      <c r="DG78" s="312"/>
      <c r="DH78" s="312"/>
      <c r="DI78" s="312"/>
      <c r="DJ78" s="312"/>
      <c r="DK78" s="312"/>
      <c r="DL78" s="207"/>
      <c r="DM78" s="321"/>
      <c r="DN78" s="322"/>
      <c r="DO78" s="322"/>
      <c r="DP78" s="322"/>
      <c r="DQ78" s="322"/>
      <c r="DR78" s="322"/>
      <c r="DS78" s="322"/>
      <c r="DT78" s="322"/>
      <c r="DU78" s="322"/>
      <c r="DV78" s="322"/>
      <c r="DW78" s="322"/>
      <c r="DX78" s="322"/>
      <c r="DY78" s="323"/>
      <c r="DZ78" s="321"/>
      <c r="EA78" s="322"/>
      <c r="EB78" s="322"/>
      <c r="EC78" s="322"/>
      <c r="ED78" s="322"/>
      <c r="EE78" s="322"/>
      <c r="EF78" s="322"/>
      <c r="EG78" s="322"/>
      <c r="EH78" s="322"/>
      <c r="EI78" s="322"/>
      <c r="EJ78" s="322"/>
      <c r="EK78" s="322"/>
      <c r="EL78" s="323"/>
      <c r="EM78" s="321"/>
      <c r="EN78" s="322"/>
      <c r="EO78" s="322"/>
      <c r="EP78" s="322"/>
      <c r="EQ78" s="322"/>
      <c r="ER78" s="322"/>
      <c r="ES78" s="322"/>
      <c r="ET78" s="322"/>
      <c r="EU78" s="322"/>
      <c r="EV78" s="322"/>
      <c r="EW78" s="322"/>
      <c r="EX78" s="322"/>
      <c r="EY78" s="323"/>
      <c r="EZ78" s="311"/>
      <c r="FA78" s="312"/>
      <c r="FB78" s="312"/>
      <c r="FC78" s="312"/>
      <c r="FD78" s="312"/>
      <c r="FE78" s="312"/>
      <c r="FF78" s="312"/>
      <c r="FG78" s="312"/>
      <c r="FH78" s="312"/>
      <c r="FI78" s="312"/>
      <c r="FJ78" s="312"/>
      <c r="FK78" s="312"/>
      <c r="FL78" s="313"/>
      <c r="FM78" s="206"/>
      <c r="FN78" s="206"/>
      <c r="FO78" s="206"/>
      <c r="FP78" s="206"/>
      <c r="FQ78" s="206"/>
      <c r="FR78" s="206"/>
      <c r="FS78" s="206"/>
    </row>
    <row r="79" spans="1:175" ht="21.75" customHeight="1" x14ac:dyDescent="0.2">
      <c r="A79" s="340" t="s">
        <v>572</v>
      </c>
      <c r="B79" s="341"/>
      <c r="C79" s="341"/>
      <c r="D79" s="341"/>
      <c r="E79" s="341"/>
      <c r="F79" s="341"/>
      <c r="G79" s="341"/>
      <c r="H79" s="341"/>
      <c r="I79" s="341"/>
      <c r="J79" s="341"/>
      <c r="K79" s="341"/>
      <c r="L79" s="341"/>
      <c r="M79" s="341"/>
      <c r="N79" s="341"/>
      <c r="O79" s="341"/>
      <c r="P79" s="341"/>
      <c r="Q79" s="341"/>
      <c r="R79" s="341"/>
      <c r="S79" s="341"/>
      <c r="T79" s="341"/>
      <c r="U79" s="341"/>
      <c r="V79" s="341"/>
      <c r="W79" s="341"/>
      <c r="X79" s="341"/>
      <c r="Y79" s="341"/>
      <c r="Z79" s="341"/>
      <c r="AA79" s="341"/>
      <c r="AB79" s="341"/>
      <c r="AC79" s="341"/>
      <c r="AD79" s="341"/>
      <c r="AE79" s="341"/>
      <c r="AF79" s="341"/>
      <c r="AG79" s="341"/>
      <c r="AH79" s="341"/>
      <c r="AI79" s="341"/>
      <c r="AJ79" s="341"/>
      <c r="AK79" s="341"/>
      <c r="AL79" s="341"/>
      <c r="AM79" s="341"/>
      <c r="AN79" s="341"/>
      <c r="AO79" s="341"/>
      <c r="AP79" s="341"/>
      <c r="AQ79" s="341"/>
      <c r="AR79" s="341"/>
      <c r="AS79" s="341"/>
      <c r="AT79" s="341"/>
      <c r="AU79" s="341"/>
      <c r="AV79" s="341"/>
      <c r="AW79" s="341"/>
      <c r="AX79" s="341"/>
      <c r="AY79" s="341"/>
      <c r="AZ79" s="341"/>
      <c r="BA79" s="341"/>
      <c r="BB79" s="341"/>
      <c r="BC79" s="341"/>
      <c r="BD79" s="341"/>
      <c r="BE79" s="341"/>
      <c r="BF79" s="341"/>
      <c r="BG79" s="341"/>
      <c r="BH79" s="341"/>
      <c r="BI79" s="341"/>
      <c r="BJ79" s="341"/>
      <c r="BK79" s="341"/>
      <c r="BL79" s="341"/>
      <c r="BM79" s="341"/>
      <c r="BN79" s="341"/>
      <c r="BO79" s="341"/>
      <c r="BP79" s="341"/>
      <c r="BQ79" s="341"/>
      <c r="BR79" s="341"/>
      <c r="BS79" s="341"/>
      <c r="BT79" s="341"/>
      <c r="BU79" s="341"/>
      <c r="BV79" s="341"/>
      <c r="BW79" s="341"/>
      <c r="BX79" s="341"/>
      <c r="BY79" s="341"/>
      <c r="BZ79" s="341"/>
      <c r="CA79" s="341"/>
      <c r="CB79" s="341"/>
      <c r="CC79" s="341"/>
      <c r="CD79" s="342"/>
      <c r="CE79" s="317" t="s">
        <v>136</v>
      </c>
      <c r="CF79" s="318"/>
      <c r="CG79" s="318"/>
      <c r="CH79" s="318"/>
      <c r="CI79" s="318"/>
      <c r="CJ79" s="318"/>
      <c r="CK79" s="318"/>
      <c r="CL79" s="319"/>
      <c r="CM79" s="320" t="s">
        <v>571</v>
      </c>
      <c r="CN79" s="318"/>
      <c r="CO79" s="318"/>
      <c r="CP79" s="318"/>
      <c r="CQ79" s="318"/>
      <c r="CR79" s="318"/>
      <c r="CS79" s="318"/>
      <c r="CT79" s="318"/>
      <c r="CU79" s="318"/>
      <c r="CV79" s="318"/>
      <c r="CW79" s="318"/>
      <c r="CX79" s="318"/>
      <c r="CY79" s="319"/>
      <c r="CZ79" s="311"/>
      <c r="DA79" s="312"/>
      <c r="DB79" s="312"/>
      <c r="DC79" s="312"/>
      <c r="DD79" s="312"/>
      <c r="DE79" s="312"/>
      <c r="DF79" s="312"/>
      <c r="DG79" s="312"/>
      <c r="DH79" s="312"/>
      <c r="DI79" s="312"/>
      <c r="DJ79" s="312"/>
      <c r="DK79" s="312"/>
      <c r="DL79" s="207"/>
      <c r="DM79" s="321"/>
      <c r="DN79" s="322"/>
      <c r="DO79" s="322"/>
      <c r="DP79" s="322"/>
      <c r="DQ79" s="322"/>
      <c r="DR79" s="322"/>
      <c r="DS79" s="322"/>
      <c r="DT79" s="322"/>
      <c r="DU79" s="322"/>
      <c r="DV79" s="322"/>
      <c r="DW79" s="322"/>
      <c r="DX79" s="322"/>
      <c r="DY79" s="323"/>
      <c r="DZ79" s="321"/>
      <c r="EA79" s="322"/>
      <c r="EB79" s="322"/>
      <c r="EC79" s="322"/>
      <c r="ED79" s="322"/>
      <c r="EE79" s="322"/>
      <c r="EF79" s="322"/>
      <c r="EG79" s="322"/>
      <c r="EH79" s="322"/>
      <c r="EI79" s="322"/>
      <c r="EJ79" s="322"/>
      <c r="EK79" s="322"/>
      <c r="EL79" s="323"/>
      <c r="EM79" s="321"/>
      <c r="EN79" s="322"/>
      <c r="EO79" s="322"/>
      <c r="EP79" s="322"/>
      <c r="EQ79" s="322"/>
      <c r="ER79" s="322"/>
      <c r="ES79" s="322"/>
      <c r="ET79" s="322"/>
      <c r="EU79" s="322"/>
      <c r="EV79" s="322"/>
      <c r="EW79" s="322"/>
      <c r="EX79" s="322"/>
      <c r="EY79" s="323"/>
      <c r="EZ79" s="311"/>
      <c r="FA79" s="312"/>
      <c r="FB79" s="312"/>
      <c r="FC79" s="312"/>
      <c r="FD79" s="312"/>
      <c r="FE79" s="312"/>
      <c r="FF79" s="312"/>
      <c r="FG79" s="312"/>
      <c r="FH79" s="312"/>
      <c r="FI79" s="312"/>
      <c r="FJ79" s="312"/>
      <c r="FK79" s="312"/>
      <c r="FL79" s="313"/>
      <c r="FM79" s="206"/>
      <c r="FN79" s="206"/>
      <c r="FO79" s="206"/>
      <c r="FP79" s="206"/>
      <c r="FQ79" s="206"/>
      <c r="FR79" s="206"/>
      <c r="FS79" s="206"/>
    </row>
    <row r="80" spans="1:175" ht="9.75" customHeight="1" x14ac:dyDescent="0.2">
      <c r="A80" s="314" t="s">
        <v>570</v>
      </c>
      <c r="B80" s="315"/>
      <c r="C80" s="315"/>
      <c r="D80" s="315"/>
      <c r="E80" s="315"/>
      <c r="F80" s="315"/>
      <c r="G80" s="315"/>
      <c r="H80" s="315"/>
      <c r="I80" s="315"/>
      <c r="J80" s="315"/>
      <c r="K80" s="315"/>
      <c r="L80" s="315"/>
      <c r="M80" s="315"/>
      <c r="N80" s="315"/>
      <c r="O80" s="315"/>
      <c r="P80" s="315"/>
      <c r="Q80" s="315"/>
      <c r="R80" s="315"/>
      <c r="S80" s="315"/>
      <c r="T80" s="315"/>
      <c r="U80" s="315"/>
      <c r="V80" s="315"/>
      <c r="W80" s="315"/>
      <c r="X80" s="315"/>
      <c r="Y80" s="315"/>
      <c r="Z80" s="315"/>
      <c r="AA80" s="315"/>
      <c r="AB80" s="315"/>
      <c r="AC80" s="315"/>
      <c r="AD80" s="315"/>
      <c r="AE80" s="315"/>
      <c r="AF80" s="315"/>
      <c r="AG80" s="315"/>
      <c r="AH80" s="315"/>
      <c r="AI80" s="315"/>
      <c r="AJ80" s="315"/>
      <c r="AK80" s="315"/>
      <c r="AL80" s="315"/>
      <c r="AM80" s="315"/>
      <c r="AN80" s="315"/>
      <c r="AO80" s="315"/>
      <c r="AP80" s="315"/>
      <c r="AQ80" s="315"/>
      <c r="AR80" s="315"/>
      <c r="AS80" s="315"/>
      <c r="AT80" s="315"/>
      <c r="AU80" s="315"/>
      <c r="AV80" s="315"/>
      <c r="AW80" s="315"/>
      <c r="AX80" s="315"/>
      <c r="AY80" s="315"/>
      <c r="AZ80" s="315"/>
      <c r="BA80" s="315"/>
      <c r="BB80" s="315"/>
      <c r="BC80" s="315"/>
      <c r="BD80" s="315"/>
      <c r="BE80" s="315"/>
      <c r="BF80" s="315"/>
      <c r="BG80" s="315"/>
      <c r="BH80" s="315"/>
      <c r="BI80" s="315"/>
      <c r="BJ80" s="315"/>
      <c r="BK80" s="315"/>
      <c r="BL80" s="315"/>
      <c r="BM80" s="315"/>
      <c r="BN80" s="315"/>
      <c r="BO80" s="315"/>
      <c r="BP80" s="315"/>
      <c r="BQ80" s="315"/>
      <c r="BR80" s="315"/>
      <c r="BS80" s="315"/>
      <c r="BT80" s="315"/>
      <c r="BU80" s="315"/>
      <c r="BV80" s="315"/>
      <c r="BW80" s="315"/>
      <c r="BX80" s="315"/>
      <c r="BY80" s="315"/>
      <c r="BZ80" s="315"/>
      <c r="CA80" s="315"/>
      <c r="CB80" s="315"/>
      <c r="CC80" s="315"/>
      <c r="CD80" s="316"/>
      <c r="CE80" s="317" t="s">
        <v>569</v>
      </c>
      <c r="CF80" s="318"/>
      <c r="CG80" s="318"/>
      <c r="CH80" s="318"/>
      <c r="CI80" s="318"/>
      <c r="CJ80" s="318"/>
      <c r="CK80" s="318"/>
      <c r="CL80" s="319"/>
      <c r="CM80" s="320" t="s">
        <v>131</v>
      </c>
      <c r="CN80" s="318"/>
      <c r="CO80" s="318"/>
      <c r="CP80" s="318"/>
      <c r="CQ80" s="318"/>
      <c r="CR80" s="318"/>
      <c r="CS80" s="318"/>
      <c r="CT80" s="318"/>
      <c r="CU80" s="318"/>
      <c r="CV80" s="318"/>
      <c r="CW80" s="318"/>
      <c r="CX80" s="318"/>
      <c r="CY80" s="319"/>
      <c r="CZ80" s="311"/>
      <c r="DA80" s="312"/>
      <c r="DB80" s="312"/>
      <c r="DC80" s="312"/>
      <c r="DD80" s="312"/>
      <c r="DE80" s="312"/>
      <c r="DF80" s="312"/>
      <c r="DG80" s="312"/>
      <c r="DH80" s="312"/>
      <c r="DI80" s="312"/>
      <c r="DJ80" s="312"/>
      <c r="DK80" s="312"/>
      <c r="DL80" s="207"/>
      <c r="DM80" s="321"/>
      <c r="DN80" s="322"/>
      <c r="DO80" s="322"/>
      <c r="DP80" s="322"/>
      <c r="DQ80" s="322"/>
      <c r="DR80" s="322"/>
      <c r="DS80" s="322"/>
      <c r="DT80" s="322"/>
      <c r="DU80" s="322"/>
      <c r="DV80" s="322"/>
      <c r="DW80" s="322"/>
      <c r="DX80" s="322"/>
      <c r="DY80" s="323"/>
      <c r="DZ80" s="321"/>
      <c r="EA80" s="322"/>
      <c r="EB80" s="322"/>
      <c r="EC80" s="322"/>
      <c r="ED80" s="322"/>
      <c r="EE80" s="322"/>
      <c r="EF80" s="322"/>
      <c r="EG80" s="322"/>
      <c r="EH80" s="322"/>
      <c r="EI80" s="322"/>
      <c r="EJ80" s="322"/>
      <c r="EK80" s="322"/>
      <c r="EL80" s="323"/>
      <c r="EM80" s="321"/>
      <c r="EN80" s="322"/>
      <c r="EO80" s="322"/>
      <c r="EP80" s="322"/>
      <c r="EQ80" s="322"/>
      <c r="ER80" s="322"/>
      <c r="ES80" s="322"/>
      <c r="ET80" s="322"/>
      <c r="EU80" s="322"/>
      <c r="EV80" s="322"/>
      <c r="EW80" s="322"/>
      <c r="EX80" s="322"/>
      <c r="EY80" s="323"/>
      <c r="EZ80" s="311"/>
      <c r="FA80" s="312"/>
      <c r="FB80" s="312"/>
      <c r="FC80" s="312"/>
      <c r="FD80" s="312"/>
      <c r="FE80" s="312"/>
      <c r="FF80" s="312"/>
      <c r="FG80" s="312"/>
      <c r="FH80" s="312"/>
      <c r="FI80" s="312"/>
      <c r="FJ80" s="312"/>
      <c r="FK80" s="312"/>
      <c r="FL80" s="313"/>
      <c r="FM80" s="206"/>
      <c r="FN80" s="206"/>
      <c r="FO80" s="206"/>
      <c r="FP80" s="206"/>
      <c r="FQ80" s="206"/>
      <c r="FR80" s="206"/>
      <c r="FS80" s="206"/>
    </row>
    <row r="81" spans="1:175" ht="11.1" customHeight="1" x14ac:dyDescent="0.2">
      <c r="A81" s="314" t="s">
        <v>132</v>
      </c>
      <c r="B81" s="315"/>
      <c r="C81" s="315"/>
      <c r="D81" s="315"/>
      <c r="E81" s="315"/>
      <c r="F81" s="315"/>
      <c r="G81" s="315"/>
      <c r="H81" s="315"/>
      <c r="I81" s="315"/>
      <c r="J81" s="315"/>
      <c r="K81" s="315"/>
      <c r="L81" s="315"/>
      <c r="M81" s="315"/>
      <c r="N81" s="315"/>
      <c r="O81" s="315"/>
      <c r="P81" s="315"/>
      <c r="Q81" s="315"/>
      <c r="R81" s="315"/>
      <c r="S81" s="315"/>
      <c r="T81" s="315"/>
      <c r="U81" s="315"/>
      <c r="V81" s="315"/>
      <c r="W81" s="315"/>
      <c r="X81" s="315"/>
      <c r="Y81" s="315"/>
      <c r="Z81" s="315"/>
      <c r="AA81" s="315"/>
      <c r="AB81" s="315"/>
      <c r="AC81" s="315"/>
      <c r="AD81" s="315"/>
      <c r="AE81" s="315"/>
      <c r="AF81" s="315"/>
      <c r="AG81" s="315"/>
      <c r="AH81" s="315"/>
      <c r="AI81" s="315"/>
      <c r="AJ81" s="315"/>
      <c r="AK81" s="315"/>
      <c r="AL81" s="315"/>
      <c r="AM81" s="315"/>
      <c r="AN81" s="315"/>
      <c r="AO81" s="315"/>
      <c r="AP81" s="315"/>
      <c r="AQ81" s="315"/>
      <c r="AR81" s="315"/>
      <c r="AS81" s="315"/>
      <c r="AT81" s="315"/>
      <c r="AU81" s="315"/>
      <c r="AV81" s="315"/>
      <c r="AW81" s="315"/>
      <c r="AX81" s="315"/>
      <c r="AY81" s="315"/>
      <c r="AZ81" s="315"/>
      <c r="BA81" s="315"/>
      <c r="BB81" s="315"/>
      <c r="BC81" s="315"/>
      <c r="BD81" s="315"/>
      <c r="BE81" s="315"/>
      <c r="BF81" s="315"/>
      <c r="BG81" s="315"/>
      <c r="BH81" s="315"/>
      <c r="BI81" s="315"/>
      <c r="BJ81" s="315"/>
      <c r="BK81" s="315"/>
      <c r="BL81" s="315"/>
      <c r="BM81" s="315"/>
      <c r="BN81" s="315"/>
      <c r="BO81" s="315"/>
      <c r="BP81" s="315"/>
      <c r="BQ81" s="315"/>
      <c r="BR81" s="315"/>
      <c r="BS81" s="315"/>
      <c r="BT81" s="315"/>
      <c r="BU81" s="315"/>
      <c r="BV81" s="315"/>
      <c r="BW81" s="315"/>
      <c r="BX81" s="315"/>
      <c r="BY81" s="315"/>
      <c r="BZ81" s="315"/>
      <c r="CA81" s="315"/>
      <c r="CB81" s="315"/>
      <c r="CC81" s="315"/>
      <c r="CD81" s="316"/>
      <c r="CE81" s="317" t="s">
        <v>568</v>
      </c>
      <c r="CF81" s="318"/>
      <c r="CG81" s="318"/>
      <c r="CH81" s="318"/>
      <c r="CI81" s="318"/>
      <c r="CJ81" s="318"/>
      <c r="CK81" s="318"/>
      <c r="CL81" s="319"/>
      <c r="CM81" s="320" t="s">
        <v>134</v>
      </c>
      <c r="CN81" s="318"/>
      <c r="CO81" s="318"/>
      <c r="CP81" s="318"/>
      <c r="CQ81" s="318"/>
      <c r="CR81" s="318"/>
      <c r="CS81" s="318"/>
      <c r="CT81" s="318"/>
      <c r="CU81" s="318"/>
      <c r="CV81" s="318"/>
      <c r="CW81" s="318"/>
      <c r="CX81" s="318"/>
      <c r="CY81" s="319"/>
      <c r="CZ81" s="324"/>
      <c r="DA81" s="325"/>
      <c r="DB81" s="325"/>
      <c r="DC81" s="325"/>
      <c r="DD81" s="325"/>
      <c r="DE81" s="325"/>
      <c r="DF81" s="325"/>
      <c r="DG81" s="325"/>
      <c r="DH81" s="325"/>
      <c r="DI81" s="325"/>
      <c r="DJ81" s="325"/>
      <c r="DK81" s="325"/>
      <c r="DL81" s="326"/>
      <c r="DM81" s="327"/>
      <c r="DN81" s="328"/>
      <c r="DO81" s="328"/>
      <c r="DP81" s="328"/>
      <c r="DQ81" s="328"/>
      <c r="DR81" s="328"/>
      <c r="DS81" s="328"/>
      <c r="DT81" s="328"/>
      <c r="DU81" s="328"/>
      <c r="DV81" s="328"/>
      <c r="DW81" s="328"/>
      <c r="DX81" s="328"/>
      <c r="DY81" s="329"/>
      <c r="DZ81" s="327"/>
      <c r="EA81" s="328"/>
      <c r="EB81" s="328"/>
      <c r="EC81" s="328"/>
      <c r="ED81" s="328"/>
      <c r="EE81" s="328"/>
      <c r="EF81" s="328"/>
      <c r="EG81" s="328"/>
      <c r="EH81" s="328"/>
      <c r="EI81" s="328"/>
      <c r="EJ81" s="328"/>
      <c r="EK81" s="328"/>
      <c r="EL81" s="329"/>
      <c r="EM81" s="327"/>
      <c r="EN81" s="328"/>
      <c r="EO81" s="328"/>
      <c r="EP81" s="328"/>
      <c r="EQ81" s="328"/>
      <c r="ER81" s="328"/>
      <c r="ES81" s="328"/>
      <c r="ET81" s="328"/>
      <c r="EU81" s="328"/>
      <c r="EV81" s="328"/>
      <c r="EW81" s="328"/>
      <c r="EX81" s="328"/>
      <c r="EY81" s="329"/>
      <c r="EZ81" s="311" t="s">
        <v>36</v>
      </c>
      <c r="FA81" s="312"/>
      <c r="FB81" s="312"/>
      <c r="FC81" s="312"/>
      <c r="FD81" s="312"/>
      <c r="FE81" s="312"/>
      <c r="FF81" s="312"/>
      <c r="FG81" s="312"/>
      <c r="FH81" s="312"/>
      <c r="FI81" s="312"/>
      <c r="FJ81" s="312"/>
      <c r="FK81" s="312"/>
      <c r="FL81" s="313"/>
      <c r="FM81" s="206"/>
      <c r="FN81" s="206"/>
      <c r="FO81" s="206"/>
      <c r="FP81" s="206"/>
      <c r="FQ81" s="206"/>
      <c r="FR81" s="206"/>
      <c r="FS81" s="206"/>
    </row>
    <row r="82" spans="1:175" ht="21.75" customHeight="1" x14ac:dyDescent="0.2">
      <c r="A82" s="314" t="s">
        <v>135</v>
      </c>
      <c r="B82" s="315"/>
      <c r="C82" s="315"/>
      <c r="D82" s="315"/>
      <c r="E82" s="315"/>
      <c r="F82" s="315"/>
      <c r="G82" s="315"/>
      <c r="H82" s="315"/>
      <c r="I82" s="315"/>
      <c r="J82" s="315"/>
      <c r="K82" s="315"/>
      <c r="L82" s="315"/>
      <c r="M82" s="315"/>
      <c r="N82" s="315"/>
      <c r="O82" s="315"/>
      <c r="P82" s="315"/>
      <c r="Q82" s="315"/>
      <c r="R82" s="315"/>
      <c r="S82" s="315"/>
      <c r="T82" s="315"/>
      <c r="U82" s="315"/>
      <c r="V82" s="315"/>
      <c r="W82" s="315"/>
      <c r="X82" s="315"/>
      <c r="Y82" s="315"/>
      <c r="Z82" s="315"/>
      <c r="AA82" s="315"/>
      <c r="AB82" s="315"/>
      <c r="AC82" s="315"/>
      <c r="AD82" s="315"/>
      <c r="AE82" s="315"/>
      <c r="AF82" s="315"/>
      <c r="AG82" s="315"/>
      <c r="AH82" s="315"/>
      <c r="AI82" s="315"/>
      <c r="AJ82" s="315"/>
      <c r="AK82" s="315"/>
      <c r="AL82" s="315"/>
      <c r="AM82" s="315"/>
      <c r="AN82" s="315"/>
      <c r="AO82" s="315"/>
      <c r="AP82" s="315"/>
      <c r="AQ82" s="315"/>
      <c r="AR82" s="315"/>
      <c r="AS82" s="315"/>
      <c r="AT82" s="315"/>
      <c r="AU82" s="315"/>
      <c r="AV82" s="315"/>
      <c r="AW82" s="315"/>
      <c r="AX82" s="315"/>
      <c r="AY82" s="315"/>
      <c r="AZ82" s="315"/>
      <c r="BA82" s="315"/>
      <c r="BB82" s="315"/>
      <c r="BC82" s="315"/>
      <c r="BD82" s="315"/>
      <c r="BE82" s="315"/>
      <c r="BF82" s="315"/>
      <c r="BG82" s="315"/>
      <c r="BH82" s="315"/>
      <c r="BI82" s="315"/>
      <c r="BJ82" s="315"/>
      <c r="BK82" s="315"/>
      <c r="BL82" s="315"/>
      <c r="BM82" s="315"/>
      <c r="BN82" s="315"/>
      <c r="BO82" s="315"/>
      <c r="BP82" s="315"/>
      <c r="BQ82" s="315"/>
      <c r="BR82" s="315"/>
      <c r="BS82" s="315"/>
      <c r="BT82" s="315"/>
      <c r="BU82" s="315"/>
      <c r="BV82" s="315"/>
      <c r="BW82" s="315"/>
      <c r="BX82" s="315"/>
      <c r="BY82" s="315"/>
      <c r="BZ82" s="315"/>
      <c r="CA82" s="315"/>
      <c r="CB82" s="315"/>
      <c r="CC82" s="315"/>
      <c r="CD82" s="316"/>
      <c r="CE82" s="317" t="s">
        <v>567</v>
      </c>
      <c r="CF82" s="318"/>
      <c r="CG82" s="318"/>
      <c r="CH82" s="318"/>
      <c r="CI82" s="318"/>
      <c r="CJ82" s="318"/>
      <c r="CK82" s="318"/>
      <c r="CL82" s="319"/>
      <c r="CM82" s="320" t="s">
        <v>137</v>
      </c>
      <c r="CN82" s="318"/>
      <c r="CO82" s="318"/>
      <c r="CP82" s="318"/>
      <c r="CQ82" s="318"/>
      <c r="CR82" s="318"/>
      <c r="CS82" s="318"/>
      <c r="CT82" s="318"/>
      <c r="CU82" s="318"/>
      <c r="CV82" s="318"/>
      <c r="CW82" s="318"/>
      <c r="CX82" s="318"/>
      <c r="CY82" s="319"/>
      <c r="CZ82" s="324"/>
      <c r="DA82" s="325"/>
      <c r="DB82" s="325"/>
      <c r="DC82" s="325"/>
      <c r="DD82" s="325"/>
      <c r="DE82" s="325"/>
      <c r="DF82" s="325"/>
      <c r="DG82" s="325"/>
      <c r="DH82" s="325"/>
      <c r="DI82" s="325"/>
      <c r="DJ82" s="325"/>
      <c r="DK82" s="325"/>
      <c r="DL82" s="326"/>
      <c r="DM82" s="327"/>
      <c r="DN82" s="328"/>
      <c r="DO82" s="328"/>
      <c r="DP82" s="328"/>
      <c r="DQ82" s="328"/>
      <c r="DR82" s="328"/>
      <c r="DS82" s="328"/>
      <c r="DT82" s="328"/>
      <c r="DU82" s="328"/>
      <c r="DV82" s="328"/>
      <c r="DW82" s="328"/>
      <c r="DX82" s="328"/>
      <c r="DY82" s="329"/>
      <c r="DZ82" s="327"/>
      <c r="EA82" s="328"/>
      <c r="EB82" s="328"/>
      <c r="EC82" s="328"/>
      <c r="ED82" s="328"/>
      <c r="EE82" s="328"/>
      <c r="EF82" s="328"/>
      <c r="EG82" s="328"/>
      <c r="EH82" s="328"/>
      <c r="EI82" s="328"/>
      <c r="EJ82" s="328"/>
      <c r="EK82" s="328"/>
      <c r="EL82" s="329"/>
      <c r="EM82" s="327"/>
      <c r="EN82" s="328"/>
      <c r="EO82" s="328"/>
      <c r="EP82" s="328"/>
      <c r="EQ82" s="328"/>
      <c r="ER82" s="328"/>
      <c r="ES82" s="328"/>
      <c r="ET82" s="328"/>
      <c r="EU82" s="328"/>
      <c r="EV82" s="328"/>
      <c r="EW82" s="328"/>
      <c r="EX82" s="328"/>
      <c r="EY82" s="329"/>
      <c r="EZ82" s="311" t="s">
        <v>36</v>
      </c>
      <c r="FA82" s="312"/>
      <c r="FB82" s="312"/>
      <c r="FC82" s="312"/>
      <c r="FD82" s="312"/>
      <c r="FE82" s="312"/>
      <c r="FF82" s="312"/>
      <c r="FG82" s="312"/>
      <c r="FH82" s="312"/>
      <c r="FI82" s="312"/>
      <c r="FJ82" s="312"/>
      <c r="FK82" s="312"/>
      <c r="FL82" s="313"/>
      <c r="FM82" s="206"/>
      <c r="FN82" s="206"/>
      <c r="FO82" s="206"/>
      <c r="FP82" s="206"/>
      <c r="FQ82" s="206"/>
      <c r="FR82" s="206"/>
      <c r="FS82" s="206"/>
    </row>
    <row r="83" spans="1:175" ht="11.1" customHeight="1" x14ac:dyDescent="0.2">
      <c r="A83" s="337" t="s">
        <v>138</v>
      </c>
      <c r="B83" s="338"/>
      <c r="C83" s="338"/>
      <c r="D83" s="338"/>
      <c r="E83" s="338"/>
      <c r="F83" s="338"/>
      <c r="G83" s="338"/>
      <c r="H83" s="338"/>
      <c r="I83" s="338"/>
      <c r="J83" s="338"/>
      <c r="K83" s="338"/>
      <c r="L83" s="338"/>
      <c r="M83" s="338"/>
      <c r="N83" s="338"/>
      <c r="O83" s="338"/>
      <c r="P83" s="338"/>
      <c r="Q83" s="338"/>
      <c r="R83" s="338"/>
      <c r="S83" s="338"/>
      <c r="T83" s="338"/>
      <c r="U83" s="338"/>
      <c r="V83" s="338"/>
      <c r="W83" s="338"/>
      <c r="X83" s="338"/>
      <c r="Y83" s="338"/>
      <c r="Z83" s="338"/>
      <c r="AA83" s="338"/>
      <c r="AB83" s="338"/>
      <c r="AC83" s="338"/>
      <c r="AD83" s="338"/>
      <c r="AE83" s="338"/>
      <c r="AF83" s="338"/>
      <c r="AG83" s="338"/>
      <c r="AH83" s="338"/>
      <c r="AI83" s="338"/>
      <c r="AJ83" s="338"/>
      <c r="AK83" s="338"/>
      <c r="AL83" s="338"/>
      <c r="AM83" s="338"/>
      <c r="AN83" s="338"/>
      <c r="AO83" s="338"/>
      <c r="AP83" s="338"/>
      <c r="AQ83" s="338"/>
      <c r="AR83" s="338"/>
      <c r="AS83" s="338"/>
      <c r="AT83" s="338"/>
      <c r="AU83" s="338"/>
      <c r="AV83" s="338"/>
      <c r="AW83" s="338"/>
      <c r="AX83" s="338"/>
      <c r="AY83" s="338"/>
      <c r="AZ83" s="338"/>
      <c r="BA83" s="338"/>
      <c r="BB83" s="338"/>
      <c r="BC83" s="338"/>
      <c r="BD83" s="338"/>
      <c r="BE83" s="338"/>
      <c r="BF83" s="338"/>
      <c r="BG83" s="338"/>
      <c r="BH83" s="338"/>
      <c r="BI83" s="338"/>
      <c r="BJ83" s="338"/>
      <c r="BK83" s="338"/>
      <c r="BL83" s="338"/>
      <c r="BM83" s="338"/>
      <c r="BN83" s="338"/>
      <c r="BO83" s="338"/>
      <c r="BP83" s="338"/>
      <c r="BQ83" s="338"/>
      <c r="BR83" s="338"/>
      <c r="BS83" s="338"/>
      <c r="BT83" s="338"/>
      <c r="BU83" s="338"/>
      <c r="BV83" s="338"/>
      <c r="BW83" s="338"/>
      <c r="BX83" s="338"/>
      <c r="BY83" s="338"/>
      <c r="BZ83" s="338"/>
      <c r="CA83" s="338"/>
      <c r="CB83" s="338"/>
      <c r="CC83" s="338"/>
      <c r="CD83" s="532"/>
      <c r="CE83" s="317" t="s">
        <v>139</v>
      </c>
      <c r="CF83" s="318"/>
      <c r="CG83" s="318"/>
      <c r="CH83" s="318"/>
      <c r="CI83" s="318"/>
      <c r="CJ83" s="318"/>
      <c r="CK83" s="318"/>
      <c r="CL83" s="319"/>
      <c r="CM83" s="320" t="s">
        <v>36</v>
      </c>
      <c r="CN83" s="318"/>
      <c r="CO83" s="318"/>
      <c r="CP83" s="318"/>
      <c r="CQ83" s="318"/>
      <c r="CR83" s="318"/>
      <c r="CS83" s="318"/>
      <c r="CT83" s="318"/>
      <c r="CU83" s="318"/>
      <c r="CV83" s="318"/>
      <c r="CW83" s="318"/>
      <c r="CX83" s="318"/>
      <c r="CY83" s="319"/>
      <c r="CZ83" s="324"/>
      <c r="DA83" s="325"/>
      <c r="DB83" s="325"/>
      <c r="DC83" s="325"/>
      <c r="DD83" s="325"/>
      <c r="DE83" s="325"/>
      <c r="DF83" s="325"/>
      <c r="DG83" s="325"/>
      <c r="DH83" s="325"/>
      <c r="DI83" s="325"/>
      <c r="DJ83" s="325"/>
      <c r="DK83" s="325"/>
      <c r="DL83" s="326"/>
      <c r="DM83" s="327"/>
      <c r="DN83" s="328"/>
      <c r="DO83" s="328"/>
      <c r="DP83" s="328"/>
      <c r="DQ83" s="328"/>
      <c r="DR83" s="328"/>
      <c r="DS83" s="328"/>
      <c r="DT83" s="328"/>
      <c r="DU83" s="328"/>
      <c r="DV83" s="328"/>
      <c r="DW83" s="328"/>
      <c r="DX83" s="328"/>
      <c r="DY83" s="329"/>
      <c r="DZ83" s="327"/>
      <c r="EA83" s="328"/>
      <c r="EB83" s="328"/>
      <c r="EC83" s="328"/>
      <c r="ED83" s="328"/>
      <c r="EE83" s="328"/>
      <c r="EF83" s="328"/>
      <c r="EG83" s="328"/>
      <c r="EH83" s="328"/>
      <c r="EI83" s="328"/>
      <c r="EJ83" s="328"/>
      <c r="EK83" s="328"/>
      <c r="EL83" s="329"/>
      <c r="EM83" s="327"/>
      <c r="EN83" s="328"/>
      <c r="EO83" s="328"/>
      <c r="EP83" s="328"/>
      <c r="EQ83" s="328"/>
      <c r="ER83" s="328"/>
      <c r="ES83" s="328"/>
      <c r="ET83" s="328"/>
      <c r="EU83" s="328"/>
      <c r="EV83" s="328"/>
      <c r="EW83" s="328"/>
      <c r="EX83" s="328"/>
      <c r="EY83" s="329"/>
      <c r="EZ83" s="311" t="s">
        <v>36</v>
      </c>
      <c r="FA83" s="312"/>
      <c r="FB83" s="312"/>
      <c r="FC83" s="312"/>
      <c r="FD83" s="312"/>
      <c r="FE83" s="312"/>
      <c r="FF83" s="312"/>
      <c r="FG83" s="312"/>
      <c r="FH83" s="312"/>
      <c r="FI83" s="312"/>
      <c r="FJ83" s="312"/>
      <c r="FK83" s="312"/>
      <c r="FL83" s="313"/>
      <c r="FM83" s="206"/>
      <c r="FN83" s="206"/>
      <c r="FO83" s="206"/>
      <c r="FP83" s="206"/>
      <c r="FQ83" s="206"/>
      <c r="FR83" s="206"/>
      <c r="FS83" s="206"/>
    </row>
    <row r="84" spans="1:175" ht="21.75" customHeight="1" x14ac:dyDescent="0.2">
      <c r="A84" s="314" t="s">
        <v>140</v>
      </c>
      <c r="B84" s="315"/>
      <c r="C84" s="315"/>
      <c r="D84" s="315"/>
      <c r="E84" s="315"/>
      <c r="F84" s="315"/>
      <c r="G84" s="315"/>
      <c r="H84" s="315"/>
      <c r="I84" s="315"/>
      <c r="J84" s="315"/>
      <c r="K84" s="315"/>
      <c r="L84" s="315"/>
      <c r="M84" s="315"/>
      <c r="N84" s="315"/>
      <c r="O84" s="315"/>
      <c r="P84" s="315"/>
      <c r="Q84" s="315"/>
      <c r="R84" s="315"/>
      <c r="S84" s="315"/>
      <c r="T84" s="315"/>
      <c r="U84" s="315"/>
      <c r="V84" s="315"/>
      <c r="W84" s="315"/>
      <c r="X84" s="315"/>
      <c r="Y84" s="315"/>
      <c r="Z84" s="315"/>
      <c r="AA84" s="315"/>
      <c r="AB84" s="315"/>
      <c r="AC84" s="315"/>
      <c r="AD84" s="315"/>
      <c r="AE84" s="315"/>
      <c r="AF84" s="315"/>
      <c r="AG84" s="315"/>
      <c r="AH84" s="315"/>
      <c r="AI84" s="315"/>
      <c r="AJ84" s="315"/>
      <c r="AK84" s="315"/>
      <c r="AL84" s="315"/>
      <c r="AM84" s="315"/>
      <c r="AN84" s="315"/>
      <c r="AO84" s="315"/>
      <c r="AP84" s="315"/>
      <c r="AQ84" s="315"/>
      <c r="AR84" s="315"/>
      <c r="AS84" s="315"/>
      <c r="AT84" s="315"/>
      <c r="AU84" s="315"/>
      <c r="AV84" s="315"/>
      <c r="AW84" s="315"/>
      <c r="AX84" s="315"/>
      <c r="AY84" s="315"/>
      <c r="AZ84" s="315"/>
      <c r="BA84" s="315"/>
      <c r="BB84" s="315"/>
      <c r="BC84" s="315"/>
      <c r="BD84" s="315"/>
      <c r="BE84" s="315"/>
      <c r="BF84" s="315"/>
      <c r="BG84" s="315"/>
      <c r="BH84" s="315"/>
      <c r="BI84" s="315"/>
      <c r="BJ84" s="315"/>
      <c r="BK84" s="315"/>
      <c r="BL84" s="315"/>
      <c r="BM84" s="315"/>
      <c r="BN84" s="315"/>
      <c r="BO84" s="315"/>
      <c r="BP84" s="315"/>
      <c r="BQ84" s="315"/>
      <c r="BR84" s="315"/>
      <c r="BS84" s="315"/>
      <c r="BT84" s="315"/>
      <c r="BU84" s="315"/>
      <c r="BV84" s="315"/>
      <c r="BW84" s="315"/>
      <c r="BX84" s="315"/>
      <c r="BY84" s="315"/>
      <c r="BZ84" s="315"/>
      <c r="CA84" s="315"/>
      <c r="CB84" s="315"/>
      <c r="CC84" s="315"/>
      <c r="CD84" s="316"/>
      <c r="CE84" s="317" t="s">
        <v>141</v>
      </c>
      <c r="CF84" s="318"/>
      <c r="CG84" s="318"/>
      <c r="CH84" s="318"/>
      <c r="CI84" s="318"/>
      <c r="CJ84" s="318"/>
      <c r="CK84" s="318"/>
      <c r="CL84" s="319"/>
      <c r="CM84" s="320" t="s">
        <v>142</v>
      </c>
      <c r="CN84" s="318"/>
      <c r="CO84" s="318"/>
      <c r="CP84" s="318"/>
      <c r="CQ84" s="318"/>
      <c r="CR84" s="318"/>
      <c r="CS84" s="318"/>
      <c r="CT84" s="318"/>
      <c r="CU84" s="318"/>
      <c r="CV84" s="318"/>
      <c r="CW84" s="318"/>
      <c r="CX84" s="318"/>
      <c r="CY84" s="319"/>
      <c r="CZ84" s="324"/>
      <c r="DA84" s="325"/>
      <c r="DB84" s="325"/>
      <c r="DC84" s="325"/>
      <c r="DD84" s="325"/>
      <c r="DE84" s="325"/>
      <c r="DF84" s="325"/>
      <c r="DG84" s="325"/>
      <c r="DH84" s="325"/>
      <c r="DI84" s="325"/>
      <c r="DJ84" s="325"/>
      <c r="DK84" s="325"/>
      <c r="DL84" s="326"/>
      <c r="DM84" s="327"/>
      <c r="DN84" s="328"/>
      <c r="DO84" s="328"/>
      <c r="DP84" s="328"/>
      <c r="DQ84" s="328"/>
      <c r="DR84" s="328"/>
      <c r="DS84" s="328"/>
      <c r="DT84" s="328"/>
      <c r="DU84" s="328"/>
      <c r="DV84" s="328"/>
      <c r="DW84" s="328"/>
      <c r="DX84" s="328"/>
      <c r="DY84" s="329"/>
      <c r="DZ84" s="327"/>
      <c r="EA84" s="328"/>
      <c r="EB84" s="328"/>
      <c r="EC84" s="328"/>
      <c r="ED84" s="328"/>
      <c r="EE84" s="328"/>
      <c r="EF84" s="328"/>
      <c r="EG84" s="328"/>
      <c r="EH84" s="328"/>
      <c r="EI84" s="328"/>
      <c r="EJ84" s="328"/>
      <c r="EK84" s="328"/>
      <c r="EL84" s="329"/>
      <c r="EM84" s="327"/>
      <c r="EN84" s="328"/>
      <c r="EO84" s="328"/>
      <c r="EP84" s="328"/>
      <c r="EQ84" s="328"/>
      <c r="ER84" s="328"/>
      <c r="ES84" s="328"/>
      <c r="ET84" s="328"/>
      <c r="EU84" s="328"/>
      <c r="EV84" s="328"/>
      <c r="EW84" s="328"/>
      <c r="EX84" s="328"/>
      <c r="EY84" s="329"/>
      <c r="EZ84" s="311" t="s">
        <v>36</v>
      </c>
      <c r="FA84" s="312"/>
      <c r="FB84" s="312"/>
      <c r="FC84" s="312"/>
      <c r="FD84" s="312"/>
      <c r="FE84" s="312"/>
      <c r="FF84" s="312"/>
      <c r="FG84" s="312"/>
      <c r="FH84" s="312"/>
      <c r="FI84" s="312"/>
      <c r="FJ84" s="312"/>
      <c r="FK84" s="312"/>
      <c r="FL84" s="313"/>
      <c r="FM84" s="206"/>
      <c r="FN84" s="206"/>
      <c r="FO84" s="206"/>
      <c r="FP84" s="206"/>
      <c r="FQ84" s="206"/>
      <c r="FR84" s="206"/>
      <c r="FS84" s="206"/>
    </row>
    <row r="85" spans="1:175" ht="12.75" customHeight="1" x14ac:dyDescent="0.2">
      <c r="A85" s="337" t="s">
        <v>566</v>
      </c>
      <c r="B85" s="338"/>
      <c r="C85" s="338"/>
      <c r="D85" s="338"/>
      <c r="E85" s="338"/>
      <c r="F85" s="338"/>
      <c r="G85" s="338"/>
      <c r="H85" s="338"/>
      <c r="I85" s="338"/>
      <c r="J85" s="338"/>
      <c r="K85" s="338"/>
      <c r="L85" s="338"/>
      <c r="M85" s="338"/>
      <c r="N85" s="338"/>
      <c r="O85" s="338"/>
      <c r="P85" s="338"/>
      <c r="Q85" s="338"/>
      <c r="R85" s="338"/>
      <c r="S85" s="338"/>
      <c r="T85" s="338"/>
      <c r="U85" s="338"/>
      <c r="V85" s="338"/>
      <c r="W85" s="338"/>
      <c r="X85" s="338"/>
      <c r="Y85" s="338"/>
      <c r="Z85" s="338"/>
      <c r="AA85" s="338"/>
      <c r="AB85" s="338"/>
      <c r="AC85" s="338"/>
      <c r="AD85" s="338"/>
      <c r="AE85" s="338"/>
      <c r="AF85" s="338"/>
      <c r="AG85" s="338"/>
      <c r="AH85" s="338"/>
      <c r="AI85" s="338"/>
      <c r="AJ85" s="338"/>
      <c r="AK85" s="338"/>
      <c r="AL85" s="338"/>
      <c r="AM85" s="338"/>
      <c r="AN85" s="338"/>
      <c r="AO85" s="338"/>
      <c r="AP85" s="338"/>
      <c r="AQ85" s="338"/>
      <c r="AR85" s="338"/>
      <c r="AS85" s="338"/>
      <c r="AT85" s="338"/>
      <c r="AU85" s="338"/>
      <c r="AV85" s="338"/>
      <c r="AW85" s="338"/>
      <c r="AX85" s="338"/>
      <c r="AY85" s="338"/>
      <c r="AZ85" s="338"/>
      <c r="BA85" s="338"/>
      <c r="BB85" s="338"/>
      <c r="BC85" s="338"/>
      <c r="BD85" s="338"/>
      <c r="BE85" s="338"/>
      <c r="BF85" s="338"/>
      <c r="BG85" s="338"/>
      <c r="BH85" s="338"/>
      <c r="BI85" s="338"/>
      <c r="BJ85" s="338"/>
      <c r="BK85" s="338"/>
      <c r="BL85" s="338"/>
      <c r="BM85" s="338"/>
      <c r="BN85" s="338"/>
      <c r="BO85" s="338"/>
      <c r="BP85" s="338"/>
      <c r="BQ85" s="338"/>
      <c r="BR85" s="338"/>
      <c r="BS85" s="338"/>
      <c r="BT85" s="338"/>
      <c r="BU85" s="338"/>
      <c r="BV85" s="338"/>
      <c r="BW85" s="338"/>
      <c r="BX85" s="338"/>
      <c r="BY85" s="338"/>
      <c r="BZ85" s="338"/>
      <c r="CA85" s="338"/>
      <c r="CB85" s="338"/>
      <c r="CC85" s="338"/>
      <c r="CD85" s="532"/>
      <c r="CE85" s="317" t="s">
        <v>143</v>
      </c>
      <c r="CF85" s="318"/>
      <c r="CG85" s="318"/>
      <c r="CH85" s="318"/>
      <c r="CI85" s="318"/>
      <c r="CJ85" s="318"/>
      <c r="CK85" s="318"/>
      <c r="CL85" s="319"/>
      <c r="CM85" s="320" t="s">
        <v>36</v>
      </c>
      <c r="CN85" s="318"/>
      <c r="CO85" s="318"/>
      <c r="CP85" s="318"/>
      <c r="CQ85" s="318"/>
      <c r="CR85" s="318"/>
      <c r="CS85" s="318"/>
      <c r="CT85" s="318"/>
      <c r="CU85" s="318"/>
      <c r="CV85" s="318"/>
      <c r="CW85" s="318"/>
      <c r="CX85" s="318"/>
      <c r="CY85" s="319"/>
      <c r="CZ85" s="324"/>
      <c r="DA85" s="325"/>
      <c r="DB85" s="325"/>
      <c r="DC85" s="325"/>
      <c r="DD85" s="325"/>
      <c r="DE85" s="325"/>
      <c r="DF85" s="325"/>
      <c r="DG85" s="325"/>
      <c r="DH85" s="325"/>
      <c r="DI85" s="325"/>
      <c r="DJ85" s="325"/>
      <c r="DK85" s="325"/>
      <c r="DL85" s="326"/>
      <c r="DM85" s="327">
        <f>DM88+DM99</f>
        <v>7914276.4500000002</v>
      </c>
      <c r="DN85" s="328"/>
      <c r="DO85" s="328"/>
      <c r="DP85" s="328"/>
      <c r="DQ85" s="328"/>
      <c r="DR85" s="328"/>
      <c r="DS85" s="328"/>
      <c r="DT85" s="328"/>
      <c r="DU85" s="328"/>
      <c r="DV85" s="328"/>
      <c r="DW85" s="328"/>
      <c r="DX85" s="328"/>
      <c r="DY85" s="329"/>
      <c r="DZ85" s="327">
        <f>DM85</f>
        <v>7914276.4500000002</v>
      </c>
      <c r="EA85" s="328"/>
      <c r="EB85" s="328"/>
      <c r="EC85" s="328"/>
      <c r="ED85" s="328"/>
      <c r="EE85" s="328"/>
      <c r="EF85" s="328"/>
      <c r="EG85" s="328"/>
      <c r="EH85" s="328"/>
      <c r="EI85" s="328"/>
      <c r="EJ85" s="328"/>
      <c r="EK85" s="328"/>
      <c r="EL85" s="329"/>
      <c r="EM85" s="327">
        <f>DZ85</f>
        <v>7914276.4500000002</v>
      </c>
      <c r="EN85" s="328"/>
      <c r="EO85" s="328"/>
      <c r="EP85" s="328"/>
      <c r="EQ85" s="328"/>
      <c r="ER85" s="328"/>
      <c r="ES85" s="328"/>
      <c r="ET85" s="328"/>
      <c r="EU85" s="328"/>
      <c r="EV85" s="328"/>
      <c r="EW85" s="328"/>
      <c r="EX85" s="328"/>
      <c r="EY85" s="329"/>
      <c r="EZ85" s="343"/>
      <c r="FA85" s="344"/>
      <c r="FB85" s="344"/>
      <c r="FC85" s="344"/>
      <c r="FD85" s="344"/>
      <c r="FE85" s="344"/>
      <c r="FF85" s="344"/>
      <c r="FG85" s="344"/>
      <c r="FH85" s="344"/>
      <c r="FI85" s="344"/>
      <c r="FJ85" s="344"/>
      <c r="FK85" s="344"/>
      <c r="FL85" s="345"/>
      <c r="FM85" s="206"/>
      <c r="FN85" s="206"/>
      <c r="FO85" s="206"/>
      <c r="FP85" s="206"/>
      <c r="FQ85" s="206"/>
      <c r="FR85" s="206"/>
      <c r="FS85" s="206"/>
    </row>
    <row r="86" spans="1:175" ht="24" customHeight="1" thickBot="1" x14ac:dyDescent="0.25">
      <c r="A86" s="314" t="s">
        <v>144</v>
      </c>
      <c r="B86" s="315"/>
      <c r="C86" s="315"/>
      <c r="D86" s="315"/>
      <c r="E86" s="315"/>
      <c r="F86" s="315"/>
      <c r="G86" s="315"/>
      <c r="H86" s="315"/>
      <c r="I86" s="315"/>
      <c r="J86" s="315"/>
      <c r="K86" s="315"/>
      <c r="L86" s="315"/>
      <c r="M86" s="315"/>
      <c r="N86" s="315"/>
      <c r="O86" s="315"/>
      <c r="P86" s="315"/>
      <c r="Q86" s="315"/>
      <c r="R86" s="315"/>
      <c r="S86" s="315"/>
      <c r="T86" s="315"/>
      <c r="U86" s="315"/>
      <c r="V86" s="315"/>
      <c r="W86" s="315"/>
      <c r="X86" s="315"/>
      <c r="Y86" s="315"/>
      <c r="Z86" s="315"/>
      <c r="AA86" s="315"/>
      <c r="AB86" s="315"/>
      <c r="AC86" s="315"/>
      <c r="AD86" s="315"/>
      <c r="AE86" s="315"/>
      <c r="AF86" s="315"/>
      <c r="AG86" s="315"/>
      <c r="AH86" s="315"/>
      <c r="AI86" s="315"/>
      <c r="AJ86" s="315"/>
      <c r="AK86" s="315"/>
      <c r="AL86" s="315"/>
      <c r="AM86" s="315"/>
      <c r="AN86" s="315"/>
      <c r="AO86" s="315"/>
      <c r="AP86" s="315"/>
      <c r="AQ86" s="315"/>
      <c r="AR86" s="315"/>
      <c r="AS86" s="315"/>
      <c r="AT86" s="315"/>
      <c r="AU86" s="315"/>
      <c r="AV86" s="315"/>
      <c r="AW86" s="315"/>
      <c r="AX86" s="315"/>
      <c r="AY86" s="315"/>
      <c r="AZ86" s="315"/>
      <c r="BA86" s="315"/>
      <c r="BB86" s="315"/>
      <c r="BC86" s="315"/>
      <c r="BD86" s="315"/>
      <c r="BE86" s="315"/>
      <c r="BF86" s="315"/>
      <c r="BG86" s="315"/>
      <c r="BH86" s="315"/>
      <c r="BI86" s="315"/>
      <c r="BJ86" s="315"/>
      <c r="BK86" s="315"/>
      <c r="BL86" s="315"/>
      <c r="BM86" s="315"/>
      <c r="BN86" s="315"/>
      <c r="BO86" s="315"/>
      <c r="BP86" s="315"/>
      <c r="BQ86" s="315"/>
      <c r="BR86" s="315"/>
      <c r="BS86" s="315"/>
      <c r="BT86" s="315"/>
      <c r="BU86" s="315"/>
      <c r="BV86" s="315"/>
      <c r="BW86" s="315"/>
      <c r="BX86" s="315"/>
      <c r="BY86" s="315"/>
      <c r="BZ86" s="315"/>
      <c r="CA86" s="315"/>
      <c r="CB86" s="315"/>
      <c r="CC86" s="315"/>
      <c r="CD86" s="316"/>
      <c r="CE86" s="317" t="s">
        <v>145</v>
      </c>
      <c r="CF86" s="318"/>
      <c r="CG86" s="318"/>
      <c r="CH86" s="318"/>
      <c r="CI86" s="318"/>
      <c r="CJ86" s="318"/>
      <c r="CK86" s="318"/>
      <c r="CL86" s="319"/>
      <c r="CM86" s="320" t="s">
        <v>146</v>
      </c>
      <c r="CN86" s="318"/>
      <c r="CO86" s="318"/>
      <c r="CP86" s="318"/>
      <c r="CQ86" s="318"/>
      <c r="CR86" s="318"/>
      <c r="CS86" s="318"/>
      <c r="CT86" s="318"/>
      <c r="CU86" s="318"/>
      <c r="CV86" s="318"/>
      <c r="CW86" s="318"/>
      <c r="CX86" s="318"/>
      <c r="CY86" s="319"/>
      <c r="CZ86" s="324"/>
      <c r="DA86" s="325"/>
      <c r="DB86" s="325"/>
      <c r="DC86" s="325"/>
      <c r="DD86" s="325"/>
      <c r="DE86" s="325"/>
      <c r="DF86" s="325"/>
      <c r="DG86" s="325"/>
      <c r="DH86" s="325"/>
      <c r="DI86" s="325"/>
      <c r="DJ86" s="325"/>
      <c r="DK86" s="325"/>
      <c r="DL86" s="326"/>
      <c r="DM86" s="327"/>
      <c r="DN86" s="328"/>
      <c r="DO86" s="328"/>
      <c r="DP86" s="328"/>
      <c r="DQ86" s="328"/>
      <c r="DR86" s="328"/>
      <c r="DS86" s="328"/>
      <c r="DT86" s="328"/>
      <c r="DU86" s="328"/>
      <c r="DV86" s="328"/>
      <c r="DW86" s="328"/>
      <c r="DX86" s="328"/>
      <c r="DY86" s="329"/>
      <c r="DZ86" s="327"/>
      <c r="EA86" s="328"/>
      <c r="EB86" s="328"/>
      <c r="EC86" s="328"/>
      <c r="ED86" s="328"/>
      <c r="EE86" s="328"/>
      <c r="EF86" s="328"/>
      <c r="EG86" s="328"/>
      <c r="EH86" s="328"/>
      <c r="EI86" s="328"/>
      <c r="EJ86" s="328"/>
      <c r="EK86" s="328"/>
      <c r="EL86" s="329"/>
      <c r="EM86" s="327"/>
      <c r="EN86" s="328"/>
      <c r="EO86" s="328"/>
      <c r="EP86" s="328"/>
      <c r="EQ86" s="328"/>
      <c r="ER86" s="328"/>
      <c r="ES86" s="328"/>
      <c r="ET86" s="328"/>
      <c r="EU86" s="328"/>
      <c r="EV86" s="328"/>
      <c r="EW86" s="328"/>
      <c r="EX86" s="328"/>
      <c r="EY86" s="329"/>
      <c r="EZ86" s="343"/>
      <c r="FA86" s="344"/>
      <c r="FB86" s="344"/>
      <c r="FC86" s="344"/>
      <c r="FD86" s="344"/>
      <c r="FE86" s="344"/>
      <c r="FF86" s="344"/>
      <c r="FG86" s="344"/>
      <c r="FH86" s="344"/>
      <c r="FI86" s="344"/>
      <c r="FJ86" s="344"/>
      <c r="FK86" s="344"/>
      <c r="FL86" s="345"/>
      <c r="FM86" s="206"/>
      <c r="FN86" s="206"/>
      <c r="FO86" s="206"/>
      <c r="FP86" s="206"/>
      <c r="FQ86" s="206"/>
      <c r="FR86" s="206"/>
      <c r="FS86" s="206"/>
    </row>
    <row r="87" spans="1:175" ht="24.75" customHeight="1" x14ac:dyDescent="0.2">
      <c r="A87" s="314" t="s">
        <v>565</v>
      </c>
      <c r="B87" s="315"/>
      <c r="C87" s="315"/>
      <c r="D87" s="315"/>
      <c r="E87" s="315"/>
      <c r="F87" s="315"/>
      <c r="G87" s="315"/>
      <c r="H87" s="315"/>
      <c r="I87" s="315"/>
      <c r="J87" s="315"/>
      <c r="K87" s="315"/>
      <c r="L87" s="315"/>
      <c r="M87" s="315"/>
      <c r="N87" s="315"/>
      <c r="O87" s="315"/>
      <c r="P87" s="315"/>
      <c r="Q87" s="315"/>
      <c r="R87" s="315"/>
      <c r="S87" s="315"/>
      <c r="T87" s="315"/>
      <c r="U87" s="315"/>
      <c r="V87" s="315"/>
      <c r="W87" s="315"/>
      <c r="X87" s="315"/>
      <c r="Y87" s="315"/>
      <c r="Z87" s="315"/>
      <c r="AA87" s="315"/>
      <c r="AB87" s="315"/>
      <c r="AC87" s="315"/>
      <c r="AD87" s="315"/>
      <c r="AE87" s="315"/>
      <c r="AF87" s="315"/>
      <c r="AG87" s="315"/>
      <c r="AH87" s="315"/>
      <c r="AI87" s="315"/>
      <c r="AJ87" s="315"/>
      <c r="AK87" s="315"/>
      <c r="AL87" s="315"/>
      <c r="AM87" s="315"/>
      <c r="AN87" s="315"/>
      <c r="AO87" s="315"/>
      <c r="AP87" s="315"/>
      <c r="AQ87" s="315"/>
      <c r="AR87" s="315"/>
      <c r="AS87" s="315"/>
      <c r="AT87" s="315"/>
      <c r="AU87" s="315"/>
      <c r="AV87" s="315"/>
      <c r="AW87" s="315"/>
      <c r="AX87" s="315"/>
      <c r="AY87" s="315"/>
      <c r="AZ87" s="315"/>
      <c r="BA87" s="315"/>
      <c r="BB87" s="315"/>
      <c r="BC87" s="315"/>
      <c r="BD87" s="315"/>
      <c r="BE87" s="315"/>
      <c r="BF87" s="315"/>
      <c r="BG87" s="315"/>
      <c r="BH87" s="315"/>
      <c r="BI87" s="315"/>
      <c r="BJ87" s="315"/>
      <c r="BK87" s="315"/>
      <c r="BL87" s="315"/>
      <c r="BM87" s="315"/>
      <c r="BN87" s="315"/>
      <c r="BO87" s="315"/>
      <c r="BP87" s="315"/>
      <c r="BQ87" s="315"/>
      <c r="BR87" s="315"/>
      <c r="BS87" s="315"/>
      <c r="BT87" s="315"/>
      <c r="BU87" s="315"/>
      <c r="BV87" s="315"/>
      <c r="BW87" s="315"/>
      <c r="BX87" s="315"/>
      <c r="BY87" s="315"/>
      <c r="BZ87" s="315"/>
      <c r="CA87" s="315"/>
      <c r="CB87" s="315"/>
      <c r="CC87" s="315"/>
      <c r="CD87" s="316"/>
      <c r="CE87" s="490" t="s">
        <v>147</v>
      </c>
      <c r="CF87" s="410"/>
      <c r="CG87" s="410"/>
      <c r="CH87" s="410"/>
      <c r="CI87" s="410"/>
      <c r="CJ87" s="410"/>
      <c r="CK87" s="410"/>
      <c r="CL87" s="411"/>
      <c r="CM87" s="409" t="s">
        <v>148</v>
      </c>
      <c r="CN87" s="410"/>
      <c r="CO87" s="410"/>
      <c r="CP87" s="410"/>
      <c r="CQ87" s="410"/>
      <c r="CR87" s="410"/>
      <c r="CS87" s="410"/>
      <c r="CT87" s="410"/>
      <c r="CU87" s="410"/>
      <c r="CV87" s="410"/>
      <c r="CW87" s="410"/>
      <c r="CX87" s="410"/>
      <c r="CY87" s="411"/>
      <c r="CZ87" s="412"/>
      <c r="DA87" s="413"/>
      <c r="DB87" s="413"/>
      <c r="DC87" s="413"/>
      <c r="DD87" s="413"/>
      <c r="DE87" s="413"/>
      <c r="DF87" s="413"/>
      <c r="DG87" s="413"/>
      <c r="DH87" s="413"/>
      <c r="DI87" s="413"/>
      <c r="DJ87" s="413"/>
      <c r="DK87" s="413"/>
      <c r="DL87" s="414"/>
      <c r="DM87" s="406"/>
      <c r="DN87" s="407"/>
      <c r="DO87" s="407"/>
      <c r="DP87" s="407"/>
      <c r="DQ87" s="407"/>
      <c r="DR87" s="407"/>
      <c r="DS87" s="407"/>
      <c r="DT87" s="407"/>
      <c r="DU87" s="407"/>
      <c r="DV87" s="407"/>
      <c r="DW87" s="407"/>
      <c r="DX87" s="407"/>
      <c r="DY87" s="408"/>
      <c r="DZ87" s="406"/>
      <c r="EA87" s="407"/>
      <c r="EB87" s="407"/>
      <c r="EC87" s="407"/>
      <c r="ED87" s="407"/>
      <c r="EE87" s="407"/>
      <c r="EF87" s="407"/>
      <c r="EG87" s="407"/>
      <c r="EH87" s="407"/>
      <c r="EI87" s="407"/>
      <c r="EJ87" s="407"/>
      <c r="EK87" s="407"/>
      <c r="EL87" s="408"/>
      <c r="EM87" s="406"/>
      <c r="EN87" s="407"/>
      <c r="EO87" s="407"/>
      <c r="EP87" s="407"/>
      <c r="EQ87" s="407"/>
      <c r="ER87" s="407"/>
      <c r="ES87" s="407"/>
      <c r="ET87" s="407"/>
      <c r="EU87" s="407"/>
      <c r="EV87" s="407"/>
      <c r="EW87" s="407"/>
      <c r="EX87" s="407"/>
      <c r="EY87" s="408"/>
      <c r="EZ87" s="494"/>
      <c r="FA87" s="495"/>
      <c r="FB87" s="495"/>
      <c r="FC87" s="495"/>
      <c r="FD87" s="495"/>
      <c r="FE87" s="495"/>
      <c r="FF87" s="495"/>
      <c r="FG87" s="495"/>
      <c r="FH87" s="495"/>
      <c r="FI87" s="495"/>
      <c r="FJ87" s="495"/>
      <c r="FK87" s="495"/>
      <c r="FL87" s="496"/>
      <c r="FM87" s="206"/>
      <c r="FN87" s="206"/>
      <c r="FO87" s="206"/>
      <c r="FP87" s="206"/>
      <c r="FQ87" s="206"/>
      <c r="FR87" s="206"/>
      <c r="FS87" s="206"/>
    </row>
    <row r="88" spans="1:175" ht="11.25" customHeight="1" x14ac:dyDescent="0.2">
      <c r="A88" s="364" t="s">
        <v>149</v>
      </c>
      <c r="B88" s="362"/>
      <c r="C88" s="362"/>
      <c r="D88" s="362"/>
      <c r="E88" s="362"/>
      <c r="F88" s="362"/>
      <c r="G88" s="362"/>
      <c r="H88" s="362"/>
      <c r="I88" s="362"/>
      <c r="J88" s="362"/>
      <c r="K88" s="362"/>
      <c r="L88" s="362"/>
      <c r="M88" s="362"/>
      <c r="N88" s="362"/>
      <c r="O88" s="362"/>
      <c r="P88" s="362"/>
      <c r="Q88" s="362"/>
      <c r="R88" s="362"/>
      <c r="S88" s="362"/>
      <c r="T88" s="362"/>
      <c r="U88" s="362"/>
      <c r="V88" s="362"/>
      <c r="W88" s="362"/>
      <c r="X88" s="362"/>
      <c r="Y88" s="362"/>
      <c r="Z88" s="362"/>
      <c r="AA88" s="362"/>
      <c r="AB88" s="362"/>
      <c r="AC88" s="362"/>
      <c r="AD88" s="362"/>
      <c r="AE88" s="362"/>
      <c r="AF88" s="362"/>
      <c r="AG88" s="362"/>
      <c r="AH88" s="362"/>
      <c r="AI88" s="362"/>
      <c r="AJ88" s="362"/>
      <c r="AK88" s="362"/>
      <c r="AL88" s="362"/>
      <c r="AM88" s="362"/>
      <c r="AN88" s="362"/>
      <c r="AO88" s="362"/>
      <c r="AP88" s="362"/>
      <c r="AQ88" s="362"/>
      <c r="AR88" s="362"/>
      <c r="AS88" s="362"/>
      <c r="AT88" s="362"/>
      <c r="AU88" s="362"/>
      <c r="AV88" s="362"/>
      <c r="AW88" s="362"/>
      <c r="AX88" s="362"/>
      <c r="AY88" s="362"/>
      <c r="AZ88" s="362"/>
      <c r="BA88" s="362"/>
      <c r="BB88" s="362"/>
      <c r="BC88" s="362"/>
      <c r="BD88" s="362"/>
      <c r="BE88" s="362"/>
      <c r="BF88" s="362"/>
      <c r="BG88" s="362"/>
      <c r="BH88" s="362"/>
      <c r="BI88" s="362"/>
      <c r="BJ88" s="362"/>
      <c r="BK88" s="362"/>
      <c r="BL88" s="362"/>
      <c r="BM88" s="362"/>
      <c r="BN88" s="362"/>
      <c r="BO88" s="362"/>
      <c r="BP88" s="362"/>
      <c r="BQ88" s="362"/>
      <c r="BR88" s="362"/>
      <c r="BS88" s="362"/>
      <c r="BT88" s="362"/>
      <c r="BU88" s="362"/>
      <c r="BV88" s="362"/>
      <c r="BW88" s="362"/>
      <c r="BX88" s="362"/>
      <c r="BY88" s="362"/>
      <c r="BZ88" s="362"/>
      <c r="CA88" s="362"/>
      <c r="CB88" s="362"/>
      <c r="CC88" s="362"/>
      <c r="CD88" s="363"/>
      <c r="CE88" s="368" t="s">
        <v>150</v>
      </c>
      <c r="CF88" s="369"/>
      <c r="CG88" s="369"/>
      <c r="CH88" s="369"/>
      <c r="CI88" s="369"/>
      <c r="CJ88" s="369"/>
      <c r="CK88" s="369"/>
      <c r="CL88" s="370"/>
      <c r="CM88" s="372" t="s">
        <v>151</v>
      </c>
      <c r="CN88" s="369"/>
      <c r="CO88" s="369"/>
      <c r="CP88" s="369"/>
      <c r="CQ88" s="369"/>
      <c r="CR88" s="369"/>
      <c r="CS88" s="369"/>
      <c r="CT88" s="369"/>
      <c r="CU88" s="369"/>
      <c r="CV88" s="369"/>
      <c r="CW88" s="369"/>
      <c r="CX88" s="369"/>
      <c r="CY88" s="370"/>
      <c r="CZ88" s="422"/>
      <c r="DA88" s="423"/>
      <c r="DB88" s="423"/>
      <c r="DC88" s="423"/>
      <c r="DD88" s="423"/>
      <c r="DE88" s="423"/>
      <c r="DF88" s="423"/>
      <c r="DG88" s="423"/>
      <c r="DH88" s="423"/>
      <c r="DI88" s="423"/>
      <c r="DJ88" s="423"/>
      <c r="DK88" s="423"/>
      <c r="DL88" s="424"/>
      <c r="DM88" s="308">
        <f>SUM(DM90:DY98)</f>
        <v>7029276.4500000002</v>
      </c>
      <c r="DN88" s="309"/>
      <c r="DO88" s="309"/>
      <c r="DP88" s="309"/>
      <c r="DQ88" s="309"/>
      <c r="DR88" s="309"/>
      <c r="DS88" s="309"/>
      <c r="DT88" s="309"/>
      <c r="DU88" s="309"/>
      <c r="DV88" s="309"/>
      <c r="DW88" s="309"/>
      <c r="DX88" s="309"/>
      <c r="DY88" s="310"/>
      <c r="DZ88" s="308">
        <f>DM88</f>
        <v>7029276.4500000002</v>
      </c>
      <c r="EA88" s="309"/>
      <c r="EB88" s="309"/>
      <c r="EC88" s="309"/>
      <c r="ED88" s="309"/>
      <c r="EE88" s="309"/>
      <c r="EF88" s="309"/>
      <c r="EG88" s="309"/>
      <c r="EH88" s="309"/>
      <c r="EI88" s="309"/>
      <c r="EJ88" s="309"/>
      <c r="EK88" s="309"/>
      <c r="EL88" s="310"/>
      <c r="EM88" s="308">
        <f>DZ88</f>
        <v>7029276.4500000002</v>
      </c>
      <c r="EN88" s="309"/>
      <c r="EO88" s="309"/>
      <c r="EP88" s="309"/>
      <c r="EQ88" s="309"/>
      <c r="ER88" s="309"/>
      <c r="ES88" s="309"/>
      <c r="ET88" s="309"/>
      <c r="EU88" s="309"/>
      <c r="EV88" s="309"/>
      <c r="EW88" s="309"/>
      <c r="EX88" s="309"/>
      <c r="EY88" s="310"/>
      <c r="EZ88" s="352"/>
      <c r="FA88" s="353"/>
      <c r="FB88" s="353"/>
      <c r="FC88" s="353"/>
      <c r="FD88" s="353"/>
      <c r="FE88" s="353"/>
      <c r="FF88" s="353"/>
      <c r="FG88" s="353"/>
      <c r="FH88" s="353"/>
      <c r="FI88" s="353"/>
      <c r="FJ88" s="353"/>
      <c r="FK88" s="353"/>
      <c r="FL88" s="354"/>
      <c r="FM88" s="206"/>
      <c r="FN88" s="206"/>
      <c r="FO88" s="206"/>
      <c r="FP88" s="206"/>
      <c r="FQ88" s="206"/>
      <c r="FR88" s="206"/>
      <c r="FS88" s="206"/>
    </row>
    <row r="89" spans="1:175" ht="11.25" customHeight="1" x14ac:dyDescent="0.2">
      <c r="A89" s="533" t="s">
        <v>152</v>
      </c>
      <c r="B89" s="533"/>
      <c r="C89" s="533"/>
      <c r="D89" s="533"/>
      <c r="E89" s="533"/>
      <c r="F89" s="533"/>
      <c r="G89" s="533"/>
      <c r="H89" s="533"/>
      <c r="I89" s="533"/>
      <c r="J89" s="533"/>
      <c r="K89" s="533"/>
      <c r="L89" s="533"/>
      <c r="M89" s="533"/>
      <c r="N89" s="533"/>
      <c r="O89" s="533"/>
      <c r="P89" s="533"/>
      <c r="Q89" s="533"/>
      <c r="R89" s="533"/>
      <c r="S89" s="533"/>
      <c r="T89" s="533"/>
      <c r="U89" s="533"/>
      <c r="V89" s="533"/>
      <c r="W89" s="533"/>
      <c r="X89" s="533"/>
      <c r="Y89" s="533"/>
      <c r="Z89" s="533"/>
      <c r="AA89" s="533"/>
      <c r="AB89" s="533"/>
      <c r="AC89" s="533"/>
      <c r="AD89" s="533"/>
      <c r="AE89" s="533"/>
      <c r="AF89" s="533"/>
      <c r="AG89" s="533"/>
      <c r="AH89" s="533"/>
      <c r="AI89" s="533"/>
      <c r="AJ89" s="533"/>
      <c r="AK89" s="533"/>
      <c r="AL89" s="533"/>
      <c r="AM89" s="533"/>
      <c r="AN89" s="533"/>
      <c r="AO89" s="533"/>
      <c r="AP89" s="533"/>
      <c r="AQ89" s="533"/>
      <c r="AR89" s="533"/>
      <c r="AS89" s="533"/>
      <c r="AT89" s="533"/>
      <c r="AU89" s="533"/>
      <c r="AV89" s="533"/>
      <c r="AW89" s="533"/>
      <c r="AX89" s="533"/>
      <c r="AY89" s="533"/>
      <c r="AZ89" s="533"/>
      <c r="BA89" s="533"/>
      <c r="BB89" s="533"/>
      <c r="BC89" s="533"/>
      <c r="BD89" s="533"/>
      <c r="BE89" s="533"/>
      <c r="BF89" s="533"/>
      <c r="BG89" s="533"/>
      <c r="BH89" s="533"/>
      <c r="BI89" s="533"/>
      <c r="BJ89" s="533"/>
      <c r="BK89" s="533"/>
      <c r="BL89" s="533"/>
      <c r="BM89" s="533"/>
      <c r="BN89" s="533"/>
      <c r="BO89" s="533"/>
      <c r="BP89" s="533"/>
      <c r="BQ89" s="533"/>
      <c r="BR89" s="533"/>
      <c r="BS89" s="533"/>
      <c r="BT89" s="533"/>
      <c r="BU89" s="533"/>
      <c r="BV89" s="533"/>
      <c r="BW89" s="533"/>
      <c r="BX89" s="533"/>
      <c r="BY89" s="533"/>
      <c r="BZ89" s="533"/>
      <c r="CA89" s="533"/>
      <c r="CB89" s="533"/>
      <c r="CC89" s="533"/>
      <c r="CD89" s="533"/>
      <c r="CE89" s="305"/>
      <c r="CF89" s="305"/>
      <c r="CG89" s="305"/>
      <c r="CH89" s="305"/>
      <c r="CI89" s="305"/>
      <c r="CJ89" s="305"/>
      <c r="CK89" s="305"/>
      <c r="CL89" s="305"/>
      <c r="CM89" s="305"/>
      <c r="CN89" s="305"/>
      <c r="CO89" s="305"/>
      <c r="CP89" s="305"/>
      <c r="CQ89" s="305"/>
      <c r="CR89" s="305"/>
      <c r="CS89" s="305"/>
      <c r="CT89" s="305"/>
      <c r="CU89" s="305"/>
      <c r="CV89" s="305"/>
      <c r="CW89" s="305"/>
      <c r="CX89" s="305"/>
      <c r="CY89" s="305"/>
      <c r="CZ89" s="306"/>
      <c r="DA89" s="306"/>
      <c r="DB89" s="306"/>
      <c r="DC89" s="306"/>
      <c r="DD89" s="306"/>
      <c r="DE89" s="306"/>
      <c r="DF89" s="306"/>
      <c r="DG89" s="306"/>
      <c r="DH89" s="306"/>
      <c r="DI89" s="306"/>
      <c r="DJ89" s="306"/>
      <c r="DK89" s="306"/>
      <c r="DL89" s="306"/>
      <c r="DM89" s="307"/>
      <c r="DN89" s="307"/>
      <c r="DO89" s="307"/>
      <c r="DP89" s="307"/>
      <c r="DQ89" s="307"/>
      <c r="DR89" s="307"/>
      <c r="DS89" s="307"/>
      <c r="DT89" s="307"/>
      <c r="DU89" s="307"/>
      <c r="DV89" s="307"/>
      <c r="DW89" s="307"/>
      <c r="DX89" s="307"/>
      <c r="DY89" s="307"/>
      <c r="DZ89" s="308"/>
      <c r="EA89" s="309"/>
      <c r="EB89" s="309"/>
      <c r="EC89" s="309"/>
      <c r="ED89" s="309"/>
      <c r="EE89" s="309"/>
      <c r="EF89" s="309"/>
      <c r="EG89" s="309"/>
      <c r="EH89" s="309"/>
      <c r="EI89" s="309"/>
      <c r="EJ89" s="309"/>
      <c r="EK89" s="309"/>
      <c r="EL89" s="310"/>
      <c r="EM89" s="308"/>
      <c r="EN89" s="309"/>
      <c r="EO89" s="309"/>
      <c r="EP89" s="309"/>
      <c r="EQ89" s="309"/>
      <c r="ER89" s="309"/>
      <c r="ES89" s="309"/>
      <c r="ET89" s="309"/>
      <c r="EU89" s="309"/>
      <c r="EV89" s="309"/>
      <c r="EW89" s="309"/>
      <c r="EX89" s="309"/>
      <c r="EY89" s="310"/>
      <c r="EZ89" s="535"/>
      <c r="FA89" s="535"/>
      <c r="FB89" s="535"/>
      <c r="FC89" s="535"/>
      <c r="FD89" s="535"/>
      <c r="FE89" s="535"/>
      <c r="FF89" s="535"/>
      <c r="FG89" s="535"/>
      <c r="FH89" s="535"/>
      <c r="FI89" s="535"/>
      <c r="FJ89" s="535"/>
      <c r="FK89" s="535"/>
      <c r="FL89" s="535"/>
      <c r="FM89" s="206"/>
      <c r="FN89" s="206"/>
      <c r="FO89" s="206"/>
      <c r="FP89" s="206"/>
      <c r="FQ89" s="206"/>
      <c r="FR89" s="206"/>
      <c r="FS89" s="206"/>
    </row>
    <row r="90" spans="1:175" ht="11.25" customHeight="1" x14ac:dyDescent="0.25">
      <c r="A90" s="303" t="s">
        <v>564</v>
      </c>
      <c r="B90" s="303"/>
      <c r="C90" s="303"/>
      <c r="D90" s="303"/>
      <c r="E90" s="303"/>
      <c r="F90" s="303"/>
      <c r="G90" s="303"/>
      <c r="H90" s="303"/>
      <c r="I90" s="303"/>
      <c r="J90" s="303"/>
      <c r="K90" s="303"/>
      <c r="L90" s="303"/>
      <c r="M90" s="303"/>
      <c r="N90" s="303"/>
      <c r="O90" s="303"/>
      <c r="P90" s="303"/>
      <c r="Q90" s="303"/>
      <c r="R90" s="303"/>
      <c r="S90" s="303"/>
      <c r="T90" s="303"/>
      <c r="U90" s="303"/>
      <c r="V90" s="303"/>
      <c r="W90" s="303"/>
      <c r="X90" s="303"/>
      <c r="Y90" s="303"/>
      <c r="Z90" s="303"/>
      <c r="AA90" s="303"/>
      <c r="AB90" s="303"/>
      <c r="AC90" s="303"/>
      <c r="AD90" s="303"/>
      <c r="AE90" s="303"/>
      <c r="AF90" s="303"/>
      <c r="AG90" s="303"/>
      <c r="AH90" s="303"/>
      <c r="AI90" s="303"/>
      <c r="AJ90" s="303"/>
      <c r="AK90" s="303"/>
      <c r="AL90" s="303"/>
      <c r="AM90" s="303"/>
      <c r="AN90" s="303"/>
      <c r="AO90" s="303"/>
      <c r="AP90" s="303"/>
      <c r="AQ90" s="303"/>
      <c r="AR90" s="303"/>
      <c r="AS90" s="303"/>
      <c r="AT90" s="303"/>
      <c r="AU90" s="303"/>
      <c r="AV90" s="303"/>
      <c r="AW90" s="303"/>
      <c r="AX90" s="303"/>
      <c r="AY90" s="303"/>
      <c r="AZ90" s="303"/>
      <c r="BA90" s="303"/>
      <c r="BB90" s="303"/>
      <c r="BC90" s="303"/>
      <c r="BD90" s="303"/>
      <c r="BE90" s="303"/>
      <c r="BF90" s="303"/>
      <c r="BG90" s="303"/>
      <c r="BH90" s="303"/>
      <c r="BI90" s="303"/>
      <c r="BJ90" s="303"/>
      <c r="BK90" s="303"/>
      <c r="BL90" s="303"/>
      <c r="BM90" s="303"/>
      <c r="BN90" s="303"/>
      <c r="BO90" s="303"/>
      <c r="BP90" s="303"/>
      <c r="BQ90" s="303"/>
      <c r="BR90" s="303"/>
      <c r="BS90" s="303"/>
      <c r="BT90" s="303"/>
      <c r="BU90" s="303"/>
      <c r="BV90" s="303"/>
      <c r="BW90" s="303"/>
      <c r="BX90" s="303"/>
      <c r="BY90" s="303"/>
      <c r="BZ90" s="303"/>
      <c r="CA90" s="303"/>
      <c r="CB90" s="303"/>
      <c r="CC90" s="303"/>
      <c r="CD90" s="303"/>
      <c r="CE90" s="304"/>
      <c r="CF90" s="304"/>
      <c r="CG90" s="304"/>
      <c r="CH90" s="304"/>
      <c r="CI90" s="304"/>
      <c r="CJ90" s="304"/>
      <c r="CK90" s="304"/>
      <c r="CL90" s="304"/>
      <c r="CM90" s="305" t="s">
        <v>151</v>
      </c>
      <c r="CN90" s="305"/>
      <c r="CO90" s="305"/>
      <c r="CP90" s="305"/>
      <c r="CQ90" s="305"/>
      <c r="CR90" s="305"/>
      <c r="CS90" s="305"/>
      <c r="CT90" s="305"/>
      <c r="CU90" s="305"/>
      <c r="CV90" s="305"/>
      <c r="CW90" s="305"/>
      <c r="CX90" s="305"/>
      <c r="CY90" s="305"/>
      <c r="CZ90" s="306">
        <v>221</v>
      </c>
      <c r="DA90" s="306"/>
      <c r="DB90" s="306"/>
      <c r="DC90" s="306"/>
      <c r="DD90" s="306"/>
      <c r="DE90" s="306"/>
      <c r="DF90" s="306"/>
      <c r="DG90" s="306"/>
      <c r="DH90" s="306"/>
      <c r="DI90" s="306"/>
      <c r="DJ90" s="306"/>
      <c r="DK90" s="306"/>
      <c r="DL90" s="306"/>
      <c r="DM90" s="307">
        <v>13860</v>
      </c>
      <c r="DN90" s="307"/>
      <c r="DO90" s="307"/>
      <c r="DP90" s="307"/>
      <c r="DQ90" s="307"/>
      <c r="DR90" s="307"/>
      <c r="DS90" s="307"/>
      <c r="DT90" s="307"/>
      <c r="DU90" s="307"/>
      <c r="DV90" s="307"/>
      <c r="DW90" s="307"/>
      <c r="DX90" s="307"/>
      <c r="DY90" s="307"/>
      <c r="DZ90" s="308">
        <f t="shared" ref="DZ90:DZ101" si="4">DM90</f>
        <v>13860</v>
      </c>
      <c r="EA90" s="309"/>
      <c r="EB90" s="309"/>
      <c r="EC90" s="309"/>
      <c r="ED90" s="309"/>
      <c r="EE90" s="309"/>
      <c r="EF90" s="309"/>
      <c r="EG90" s="309"/>
      <c r="EH90" s="309"/>
      <c r="EI90" s="309"/>
      <c r="EJ90" s="309"/>
      <c r="EK90" s="309"/>
      <c r="EL90" s="310"/>
      <c r="EM90" s="308">
        <f t="shared" ref="EM90:EM101" si="5">DZ90</f>
        <v>13860</v>
      </c>
      <c r="EN90" s="309"/>
      <c r="EO90" s="309"/>
      <c r="EP90" s="309"/>
      <c r="EQ90" s="309"/>
      <c r="ER90" s="309"/>
      <c r="ES90" s="309"/>
      <c r="ET90" s="309"/>
      <c r="EU90" s="309"/>
      <c r="EV90" s="309"/>
      <c r="EW90" s="309"/>
      <c r="EX90" s="309"/>
      <c r="EY90" s="310"/>
      <c r="EZ90" s="536"/>
      <c r="FA90" s="536"/>
      <c r="FB90" s="536"/>
      <c r="FC90" s="536"/>
      <c r="FD90" s="536"/>
      <c r="FE90" s="536"/>
      <c r="FF90" s="536"/>
      <c r="FG90" s="536"/>
      <c r="FH90" s="536"/>
      <c r="FI90" s="536"/>
      <c r="FJ90" s="536"/>
      <c r="FK90" s="536"/>
      <c r="FL90" s="536"/>
      <c r="FM90" s="206"/>
      <c r="FN90" s="206"/>
      <c r="FO90" s="206"/>
      <c r="FP90" s="206"/>
      <c r="FQ90" s="206"/>
      <c r="FR90" s="206"/>
      <c r="FS90" s="206"/>
    </row>
    <row r="91" spans="1:175" ht="11.25" customHeight="1" x14ac:dyDescent="0.25">
      <c r="A91" s="303" t="s">
        <v>556</v>
      </c>
      <c r="B91" s="303"/>
      <c r="C91" s="303"/>
      <c r="D91" s="303"/>
      <c r="E91" s="303"/>
      <c r="F91" s="303"/>
      <c r="G91" s="303"/>
      <c r="H91" s="303"/>
      <c r="I91" s="303"/>
      <c r="J91" s="303"/>
      <c r="K91" s="303"/>
      <c r="L91" s="303"/>
      <c r="M91" s="303"/>
      <c r="N91" s="303"/>
      <c r="O91" s="303"/>
      <c r="P91" s="303"/>
      <c r="Q91" s="303"/>
      <c r="R91" s="303"/>
      <c r="S91" s="303"/>
      <c r="T91" s="303"/>
      <c r="U91" s="303"/>
      <c r="V91" s="303"/>
      <c r="W91" s="303"/>
      <c r="X91" s="303"/>
      <c r="Y91" s="303"/>
      <c r="Z91" s="303"/>
      <c r="AA91" s="303"/>
      <c r="AB91" s="303"/>
      <c r="AC91" s="303"/>
      <c r="AD91" s="303"/>
      <c r="AE91" s="303"/>
      <c r="AF91" s="303"/>
      <c r="AG91" s="303"/>
      <c r="AH91" s="303"/>
      <c r="AI91" s="303"/>
      <c r="AJ91" s="303"/>
      <c r="AK91" s="303"/>
      <c r="AL91" s="303"/>
      <c r="AM91" s="303"/>
      <c r="AN91" s="303"/>
      <c r="AO91" s="303"/>
      <c r="AP91" s="303"/>
      <c r="AQ91" s="303"/>
      <c r="AR91" s="303"/>
      <c r="AS91" s="303"/>
      <c r="AT91" s="303"/>
      <c r="AU91" s="303"/>
      <c r="AV91" s="303"/>
      <c r="AW91" s="303"/>
      <c r="AX91" s="303"/>
      <c r="AY91" s="303"/>
      <c r="AZ91" s="303"/>
      <c r="BA91" s="303"/>
      <c r="BB91" s="303"/>
      <c r="BC91" s="303"/>
      <c r="BD91" s="303"/>
      <c r="BE91" s="303"/>
      <c r="BF91" s="303"/>
      <c r="BG91" s="303"/>
      <c r="BH91" s="303"/>
      <c r="BI91" s="303"/>
      <c r="BJ91" s="303"/>
      <c r="BK91" s="303"/>
      <c r="BL91" s="303"/>
      <c r="BM91" s="303"/>
      <c r="BN91" s="303"/>
      <c r="BO91" s="303"/>
      <c r="BP91" s="303"/>
      <c r="BQ91" s="303"/>
      <c r="BR91" s="303"/>
      <c r="BS91" s="303"/>
      <c r="BT91" s="303"/>
      <c r="BU91" s="303"/>
      <c r="BV91" s="303"/>
      <c r="BW91" s="303"/>
      <c r="BX91" s="303"/>
      <c r="BY91" s="303"/>
      <c r="BZ91" s="303"/>
      <c r="CA91" s="303"/>
      <c r="CB91" s="303"/>
      <c r="CC91" s="303"/>
      <c r="CD91" s="303"/>
      <c r="CE91" s="304"/>
      <c r="CF91" s="304"/>
      <c r="CG91" s="304"/>
      <c r="CH91" s="304"/>
      <c r="CI91" s="304"/>
      <c r="CJ91" s="304"/>
      <c r="CK91" s="304"/>
      <c r="CL91" s="304"/>
      <c r="CM91" s="305" t="s">
        <v>151</v>
      </c>
      <c r="CN91" s="305"/>
      <c r="CO91" s="305"/>
      <c r="CP91" s="305"/>
      <c r="CQ91" s="305"/>
      <c r="CR91" s="305"/>
      <c r="CS91" s="305"/>
      <c r="CT91" s="305"/>
      <c r="CU91" s="305"/>
      <c r="CV91" s="305"/>
      <c r="CW91" s="305"/>
      <c r="CX91" s="305"/>
      <c r="CY91" s="305"/>
      <c r="CZ91" s="306">
        <v>223</v>
      </c>
      <c r="DA91" s="306"/>
      <c r="DB91" s="306"/>
      <c r="DC91" s="306"/>
      <c r="DD91" s="306"/>
      <c r="DE91" s="306"/>
      <c r="DF91" s="306"/>
      <c r="DG91" s="306"/>
      <c r="DH91" s="306"/>
      <c r="DI91" s="306"/>
      <c r="DJ91" s="306"/>
      <c r="DK91" s="306"/>
      <c r="DL91" s="306"/>
      <c r="DM91" s="307">
        <v>48630</v>
      </c>
      <c r="DN91" s="307"/>
      <c r="DO91" s="307"/>
      <c r="DP91" s="307"/>
      <c r="DQ91" s="307"/>
      <c r="DR91" s="307"/>
      <c r="DS91" s="307"/>
      <c r="DT91" s="307"/>
      <c r="DU91" s="307"/>
      <c r="DV91" s="307"/>
      <c r="DW91" s="307"/>
      <c r="DX91" s="307"/>
      <c r="DY91" s="307"/>
      <c r="DZ91" s="308">
        <f t="shared" si="4"/>
        <v>48630</v>
      </c>
      <c r="EA91" s="309"/>
      <c r="EB91" s="309"/>
      <c r="EC91" s="309"/>
      <c r="ED91" s="309"/>
      <c r="EE91" s="309"/>
      <c r="EF91" s="309"/>
      <c r="EG91" s="309"/>
      <c r="EH91" s="309"/>
      <c r="EI91" s="309"/>
      <c r="EJ91" s="309"/>
      <c r="EK91" s="309"/>
      <c r="EL91" s="310"/>
      <c r="EM91" s="308">
        <f t="shared" si="5"/>
        <v>48630</v>
      </c>
      <c r="EN91" s="309"/>
      <c r="EO91" s="309"/>
      <c r="EP91" s="309"/>
      <c r="EQ91" s="309"/>
      <c r="ER91" s="309"/>
      <c r="ES91" s="309"/>
      <c r="ET91" s="309"/>
      <c r="EU91" s="309"/>
      <c r="EV91" s="309"/>
      <c r="EW91" s="309"/>
      <c r="EX91" s="309"/>
      <c r="EY91" s="310"/>
      <c r="EZ91" s="536"/>
      <c r="FA91" s="536"/>
      <c r="FB91" s="536"/>
      <c r="FC91" s="536"/>
      <c r="FD91" s="536"/>
      <c r="FE91" s="536"/>
      <c r="FF91" s="536"/>
      <c r="FG91" s="536"/>
      <c r="FH91" s="536"/>
      <c r="FI91" s="536"/>
      <c r="FJ91" s="536"/>
      <c r="FK91" s="536"/>
      <c r="FL91" s="536"/>
      <c r="FM91" s="206"/>
      <c r="FN91" s="206"/>
      <c r="FO91" s="206"/>
      <c r="FP91" s="206"/>
      <c r="FQ91" s="206"/>
      <c r="FR91" s="206"/>
      <c r="FS91" s="206"/>
    </row>
    <row r="92" spans="1:175" ht="11.25" customHeight="1" x14ac:dyDescent="0.25">
      <c r="A92" s="303" t="s">
        <v>563</v>
      </c>
      <c r="B92" s="303"/>
      <c r="C92" s="303"/>
      <c r="D92" s="303"/>
      <c r="E92" s="303"/>
      <c r="F92" s="303"/>
      <c r="G92" s="303"/>
      <c r="H92" s="303"/>
      <c r="I92" s="303"/>
      <c r="J92" s="303"/>
      <c r="K92" s="303"/>
      <c r="L92" s="303"/>
      <c r="M92" s="303"/>
      <c r="N92" s="303"/>
      <c r="O92" s="303"/>
      <c r="P92" s="303"/>
      <c r="Q92" s="303"/>
      <c r="R92" s="303"/>
      <c r="S92" s="303"/>
      <c r="T92" s="303"/>
      <c r="U92" s="303"/>
      <c r="V92" s="303"/>
      <c r="W92" s="303"/>
      <c r="X92" s="303"/>
      <c r="Y92" s="303"/>
      <c r="Z92" s="303"/>
      <c r="AA92" s="303"/>
      <c r="AB92" s="303"/>
      <c r="AC92" s="303"/>
      <c r="AD92" s="303"/>
      <c r="AE92" s="303"/>
      <c r="AF92" s="303"/>
      <c r="AG92" s="303"/>
      <c r="AH92" s="303"/>
      <c r="AI92" s="303"/>
      <c r="AJ92" s="303"/>
      <c r="AK92" s="303"/>
      <c r="AL92" s="303"/>
      <c r="AM92" s="303"/>
      <c r="AN92" s="303"/>
      <c r="AO92" s="303"/>
      <c r="AP92" s="303"/>
      <c r="AQ92" s="303"/>
      <c r="AR92" s="303"/>
      <c r="AS92" s="303"/>
      <c r="AT92" s="303"/>
      <c r="AU92" s="303"/>
      <c r="AV92" s="303"/>
      <c r="AW92" s="303"/>
      <c r="AX92" s="303"/>
      <c r="AY92" s="303"/>
      <c r="AZ92" s="303"/>
      <c r="BA92" s="303"/>
      <c r="BB92" s="303"/>
      <c r="BC92" s="303"/>
      <c r="BD92" s="303"/>
      <c r="BE92" s="303"/>
      <c r="BF92" s="303"/>
      <c r="BG92" s="303"/>
      <c r="BH92" s="303"/>
      <c r="BI92" s="303"/>
      <c r="BJ92" s="303"/>
      <c r="BK92" s="303"/>
      <c r="BL92" s="303"/>
      <c r="BM92" s="303"/>
      <c r="BN92" s="303"/>
      <c r="BO92" s="303"/>
      <c r="BP92" s="303"/>
      <c r="BQ92" s="303"/>
      <c r="BR92" s="303"/>
      <c r="BS92" s="303"/>
      <c r="BT92" s="303"/>
      <c r="BU92" s="303"/>
      <c r="BV92" s="303"/>
      <c r="BW92" s="303"/>
      <c r="BX92" s="303"/>
      <c r="BY92" s="303"/>
      <c r="BZ92" s="303"/>
      <c r="CA92" s="303"/>
      <c r="CB92" s="303"/>
      <c r="CC92" s="303"/>
      <c r="CD92" s="303"/>
      <c r="CE92" s="304"/>
      <c r="CF92" s="304"/>
      <c r="CG92" s="304"/>
      <c r="CH92" s="304"/>
      <c r="CI92" s="304"/>
      <c r="CJ92" s="304"/>
      <c r="CK92" s="304"/>
      <c r="CL92" s="304"/>
      <c r="CM92" s="305" t="s">
        <v>151</v>
      </c>
      <c r="CN92" s="305"/>
      <c r="CO92" s="305"/>
      <c r="CP92" s="305"/>
      <c r="CQ92" s="305"/>
      <c r="CR92" s="305"/>
      <c r="CS92" s="305"/>
      <c r="CT92" s="305"/>
      <c r="CU92" s="305"/>
      <c r="CV92" s="305"/>
      <c r="CW92" s="305"/>
      <c r="CX92" s="305"/>
      <c r="CY92" s="305"/>
      <c r="CZ92" s="306">
        <v>225</v>
      </c>
      <c r="DA92" s="306"/>
      <c r="DB92" s="306"/>
      <c r="DC92" s="306"/>
      <c r="DD92" s="306"/>
      <c r="DE92" s="306"/>
      <c r="DF92" s="306"/>
      <c r="DG92" s="306"/>
      <c r="DH92" s="306"/>
      <c r="DI92" s="306"/>
      <c r="DJ92" s="306"/>
      <c r="DK92" s="306"/>
      <c r="DL92" s="306"/>
      <c r="DM92" s="307">
        <v>94500</v>
      </c>
      <c r="DN92" s="307"/>
      <c r="DO92" s="307"/>
      <c r="DP92" s="307"/>
      <c r="DQ92" s="307"/>
      <c r="DR92" s="307"/>
      <c r="DS92" s="307"/>
      <c r="DT92" s="307"/>
      <c r="DU92" s="307"/>
      <c r="DV92" s="307"/>
      <c r="DW92" s="307"/>
      <c r="DX92" s="307"/>
      <c r="DY92" s="307"/>
      <c r="DZ92" s="308">
        <f t="shared" si="4"/>
        <v>94500</v>
      </c>
      <c r="EA92" s="309"/>
      <c r="EB92" s="309"/>
      <c r="EC92" s="309"/>
      <c r="ED92" s="309"/>
      <c r="EE92" s="309"/>
      <c r="EF92" s="309"/>
      <c r="EG92" s="309"/>
      <c r="EH92" s="309"/>
      <c r="EI92" s="309"/>
      <c r="EJ92" s="309"/>
      <c r="EK92" s="309"/>
      <c r="EL92" s="310"/>
      <c r="EM92" s="308">
        <f t="shared" si="5"/>
        <v>94500</v>
      </c>
      <c r="EN92" s="309"/>
      <c r="EO92" s="309"/>
      <c r="EP92" s="309"/>
      <c r="EQ92" s="309"/>
      <c r="ER92" s="309"/>
      <c r="ES92" s="309"/>
      <c r="ET92" s="309"/>
      <c r="EU92" s="309"/>
      <c r="EV92" s="309"/>
      <c r="EW92" s="309"/>
      <c r="EX92" s="309"/>
      <c r="EY92" s="310"/>
      <c r="EZ92" s="536"/>
      <c r="FA92" s="536"/>
      <c r="FB92" s="536"/>
      <c r="FC92" s="536"/>
      <c r="FD92" s="536"/>
      <c r="FE92" s="536"/>
      <c r="FF92" s="536"/>
      <c r="FG92" s="536"/>
      <c r="FH92" s="536"/>
      <c r="FI92" s="536"/>
      <c r="FJ92" s="536"/>
      <c r="FK92" s="536"/>
      <c r="FL92" s="536"/>
      <c r="FM92" s="206"/>
      <c r="FN92" s="206"/>
      <c r="FO92" s="206"/>
      <c r="FP92" s="206"/>
      <c r="FQ92" s="206"/>
      <c r="FR92" s="206"/>
      <c r="FS92" s="206"/>
    </row>
    <row r="93" spans="1:175" ht="11.25" customHeight="1" x14ac:dyDescent="0.25">
      <c r="A93" s="303" t="s">
        <v>562</v>
      </c>
      <c r="B93" s="303"/>
      <c r="C93" s="303"/>
      <c r="D93" s="303"/>
      <c r="E93" s="303"/>
      <c r="F93" s="303"/>
      <c r="G93" s="303"/>
      <c r="H93" s="303"/>
      <c r="I93" s="303"/>
      <c r="J93" s="303"/>
      <c r="K93" s="303"/>
      <c r="L93" s="303"/>
      <c r="M93" s="303"/>
      <c r="N93" s="303"/>
      <c r="O93" s="303"/>
      <c r="P93" s="303"/>
      <c r="Q93" s="303"/>
      <c r="R93" s="303"/>
      <c r="S93" s="303"/>
      <c r="T93" s="303"/>
      <c r="U93" s="303"/>
      <c r="V93" s="303"/>
      <c r="W93" s="303"/>
      <c r="X93" s="303"/>
      <c r="Y93" s="303"/>
      <c r="Z93" s="303"/>
      <c r="AA93" s="303"/>
      <c r="AB93" s="303"/>
      <c r="AC93" s="303"/>
      <c r="AD93" s="303"/>
      <c r="AE93" s="303"/>
      <c r="AF93" s="303"/>
      <c r="AG93" s="303"/>
      <c r="AH93" s="303"/>
      <c r="AI93" s="303"/>
      <c r="AJ93" s="303"/>
      <c r="AK93" s="303"/>
      <c r="AL93" s="303"/>
      <c r="AM93" s="303"/>
      <c r="AN93" s="303"/>
      <c r="AO93" s="303"/>
      <c r="AP93" s="303"/>
      <c r="AQ93" s="303"/>
      <c r="AR93" s="303"/>
      <c r="AS93" s="303"/>
      <c r="AT93" s="303"/>
      <c r="AU93" s="303"/>
      <c r="AV93" s="303"/>
      <c r="AW93" s="303"/>
      <c r="AX93" s="303"/>
      <c r="AY93" s="303"/>
      <c r="AZ93" s="303"/>
      <c r="BA93" s="303"/>
      <c r="BB93" s="303"/>
      <c r="BC93" s="303"/>
      <c r="BD93" s="303"/>
      <c r="BE93" s="303"/>
      <c r="BF93" s="303"/>
      <c r="BG93" s="303"/>
      <c r="BH93" s="303"/>
      <c r="BI93" s="303"/>
      <c r="BJ93" s="303"/>
      <c r="BK93" s="303"/>
      <c r="BL93" s="303"/>
      <c r="BM93" s="303"/>
      <c r="BN93" s="303"/>
      <c r="BO93" s="303"/>
      <c r="BP93" s="303"/>
      <c r="BQ93" s="303"/>
      <c r="BR93" s="303"/>
      <c r="BS93" s="303"/>
      <c r="BT93" s="303"/>
      <c r="BU93" s="303"/>
      <c r="BV93" s="303"/>
      <c r="BW93" s="303"/>
      <c r="BX93" s="303"/>
      <c r="BY93" s="303"/>
      <c r="BZ93" s="303"/>
      <c r="CA93" s="303"/>
      <c r="CB93" s="303"/>
      <c r="CC93" s="303"/>
      <c r="CD93" s="303"/>
      <c r="CE93" s="304"/>
      <c r="CF93" s="304"/>
      <c r="CG93" s="304"/>
      <c r="CH93" s="304"/>
      <c r="CI93" s="304"/>
      <c r="CJ93" s="304"/>
      <c r="CK93" s="304"/>
      <c r="CL93" s="304"/>
      <c r="CM93" s="305" t="s">
        <v>151</v>
      </c>
      <c r="CN93" s="305"/>
      <c r="CO93" s="305"/>
      <c r="CP93" s="305"/>
      <c r="CQ93" s="305"/>
      <c r="CR93" s="305"/>
      <c r="CS93" s="305"/>
      <c r="CT93" s="305"/>
      <c r="CU93" s="305"/>
      <c r="CV93" s="305"/>
      <c r="CW93" s="305"/>
      <c r="CX93" s="305"/>
      <c r="CY93" s="305"/>
      <c r="CZ93" s="306">
        <v>226</v>
      </c>
      <c r="DA93" s="306"/>
      <c r="DB93" s="306"/>
      <c r="DC93" s="306"/>
      <c r="DD93" s="306"/>
      <c r="DE93" s="306"/>
      <c r="DF93" s="306"/>
      <c r="DG93" s="306"/>
      <c r="DH93" s="306"/>
      <c r="DI93" s="306"/>
      <c r="DJ93" s="306"/>
      <c r="DK93" s="306"/>
      <c r="DL93" s="306"/>
      <c r="DM93" s="307">
        <v>77670</v>
      </c>
      <c r="DN93" s="307"/>
      <c r="DO93" s="307"/>
      <c r="DP93" s="307"/>
      <c r="DQ93" s="307"/>
      <c r="DR93" s="307"/>
      <c r="DS93" s="307"/>
      <c r="DT93" s="307"/>
      <c r="DU93" s="307"/>
      <c r="DV93" s="307"/>
      <c r="DW93" s="307"/>
      <c r="DX93" s="307"/>
      <c r="DY93" s="307"/>
      <c r="DZ93" s="308">
        <f t="shared" si="4"/>
        <v>77670</v>
      </c>
      <c r="EA93" s="309"/>
      <c r="EB93" s="309"/>
      <c r="EC93" s="309"/>
      <c r="ED93" s="309"/>
      <c r="EE93" s="309"/>
      <c r="EF93" s="309"/>
      <c r="EG93" s="309"/>
      <c r="EH93" s="309"/>
      <c r="EI93" s="309"/>
      <c r="EJ93" s="309"/>
      <c r="EK93" s="309"/>
      <c r="EL93" s="310"/>
      <c r="EM93" s="308">
        <f t="shared" si="5"/>
        <v>77670</v>
      </c>
      <c r="EN93" s="309"/>
      <c r="EO93" s="309"/>
      <c r="EP93" s="309"/>
      <c r="EQ93" s="309"/>
      <c r="ER93" s="309"/>
      <c r="ES93" s="309"/>
      <c r="ET93" s="309"/>
      <c r="EU93" s="309"/>
      <c r="EV93" s="309"/>
      <c r="EW93" s="309"/>
      <c r="EX93" s="309"/>
      <c r="EY93" s="310"/>
      <c r="EZ93" s="536"/>
      <c r="FA93" s="536"/>
      <c r="FB93" s="536"/>
      <c r="FC93" s="536"/>
      <c r="FD93" s="536"/>
      <c r="FE93" s="536"/>
      <c r="FF93" s="536"/>
      <c r="FG93" s="536"/>
      <c r="FH93" s="536"/>
      <c r="FI93" s="536"/>
      <c r="FJ93" s="536"/>
      <c r="FK93" s="536"/>
      <c r="FL93" s="536"/>
      <c r="FM93" s="206"/>
      <c r="FN93" s="206"/>
      <c r="FO93" s="206"/>
      <c r="FP93" s="206"/>
      <c r="FQ93" s="206"/>
      <c r="FR93" s="206"/>
      <c r="FS93" s="206"/>
    </row>
    <row r="94" spans="1:175" ht="11.25" customHeight="1" x14ac:dyDescent="0.25">
      <c r="A94" s="303" t="s">
        <v>561</v>
      </c>
      <c r="B94" s="303"/>
      <c r="C94" s="303"/>
      <c r="D94" s="303"/>
      <c r="E94" s="303"/>
      <c r="F94" s="303"/>
      <c r="G94" s="303"/>
      <c r="H94" s="303"/>
      <c r="I94" s="303"/>
      <c r="J94" s="303"/>
      <c r="K94" s="303"/>
      <c r="L94" s="303"/>
      <c r="M94" s="303"/>
      <c r="N94" s="303"/>
      <c r="O94" s="303"/>
      <c r="P94" s="303"/>
      <c r="Q94" s="303"/>
      <c r="R94" s="303"/>
      <c r="S94" s="303"/>
      <c r="T94" s="303"/>
      <c r="U94" s="303"/>
      <c r="V94" s="303"/>
      <c r="W94" s="303"/>
      <c r="X94" s="303"/>
      <c r="Y94" s="303"/>
      <c r="Z94" s="303"/>
      <c r="AA94" s="303"/>
      <c r="AB94" s="303"/>
      <c r="AC94" s="303"/>
      <c r="AD94" s="303"/>
      <c r="AE94" s="303"/>
      <c r="AF94" s="303"/>
      <c r="AG94" s="303"/>
      <c r="AH94" s="303"/>
      <c r="AI94" s="303"/>
      <c r="AJ94" s="303"/>
      <c r="AK94" s="303"/>
      <c r="AL94" s="303"/>
      <c r="AM94" s="303"/>
      <c r="AN94" s="303"/>
      <c r="AO94" s="303"/>
      <c r="AP94" s="303"/>
      <c r="AQ94" s="303"/>
      <c r="AR94" s="303"/>
      <c r="AS94" s="303"/>
      <c r="AT94" s="303"/>
      <c r="AU94" s="303"/>
      <c r="AV94" s="303"/>
      <c r="AW94" s="303"/>
      <c r="AX94" s="303"/>
      <c r="AY94" s="303"/>
      <c r="AZ94" s="303"/>
      <c r="BA94" s="303"/>
      <c r="BB94" s="303"/>
      <c r="BC94" s="303"/>
      <c r="BD94" s="303"/>
      <c r="BE94" s="303"/>
      <c r="BF94" s="303"/>
      <c r="BG94" s="303"/>
      <c r="BH94" s="303"/>
      <c r="BI94" s="303"/>
      <c r="BJ94" s="303"/>
      <c r="BK94" s="303"/>
      <c r="BL94" s="303"/>
      <c r="BM94" s="303"/>
      <c r="BN94" s="303"/>
      <c r="BO94" s="303"/>
      <c r="BP94" s="303"/>
      <c r="BQ94" s="303"/>
      <c r="BR94" s="303"/>
      <c r="BS94" s="303"/>
      <c r="BT94" s="303"/>
      <c r="BU94" s="303"/>
      <c r="BV94" s="303"/>
      <c r="BW94" s="303"/>
      <c r="BX94" s="303"/>
      <c r="BY94" s="303"/>
      <c r="BZ94" s="303"/>
      <c r="CA94" s="303"/>
      <c r="CB94" s="303"/>
      <c r="CC94" s="303"/>
      <c r="CD94" s="303"/>
      <c r="CE94" s="304"/>
      <c r="CF94" s="304"/>
      <c r="CG94" s="304"/>
      <c r="CH94" s="304"/>
      <c r="CI94" s="304"/>
      <c r="CJ94" s="304"/>
      <c r="CK94" s="304"/>
      <c r="CL94" s="304"/>
      <c r="CM94" s="305" t="s">
        <v>151</v>
      </c>
      <c r="CN94" s="305"/>
      <c r="CO94" s="305"/>
      <c r="CP94" s="305"/>
      <c r="CQ94" s="305"/>
      <c r="CR94" s="305"/>
      <c r="CS94" s="305"/>
      <c r="CT94" s="305"/>
      <c r="CU94" s="305"/>
      <c r="CV94" s="305"/>
      <c r="CW94" s="305"/>
      <c r="CX94" s="305"/>
      <c r="CY94" s="305"/>
      <c r="CZ94" s="306">
        <v>296</v>
      </c>
      <c r="DA94" s="306"/>
      <c r="DB94" s="306"/>
      <c r="DC94" s="306"/>
      <c r="DD94" s="306"/>
      <c r="DE94" s="306"/>
      <c r="DF94" s="306"/>
      <c r="DG94" s="306"/>
      <c r="DH94" s="306"/>
      <c r="DI94" s="306"/>
      <c r="DJ94" s="306"/>
      <c r="DK94" s="306"/>
      <c r="DL94" s="306"/>
      <c r="DM94" s="307">
        <v>0</v>
      </c>
      <c r="DN94" s="307"/>
      <c r="DO94" s="307"/>
      <c r="DP94" s="307"/>
      <c r="DQ94" s="307"/>
      <c r="DR94" s="307"/>
      <c r="DS94" s="307"/>
      <c r="DT94" s="307"/>
      <c r="DU94" s="307"/>
      <c r="DV94" s="307"/>
      <c r="DW94" s="307"/>
      <c r="DX94" s="307"/>
      <c r="DY94" s="307"/>
      <c r="DZ94" s="308">
        <f t="shared" si="4"/>
        <v>0</v>
      </c>
      <c r="EA94" s="309"/>
      <c r="EB94" s="309"/>
      <c r="EC94" s="309"/>
      <c r="ED94" s="309"/>
      <c r="EE94" s="309"/>
      <c r="EF94" s="309"/>
      <c r="EG94" s="309"/>
      <c r="EH94" s="309"/>
      <c r="EI94" s="309"/>
      <c r="EJ94" s="309"/>
      <c r="EK94" s="309"/>
      <c r="EL94" s="310"/>
      <c r="EM94" s="308">
        <f t="shared" si="5"/>
        <v>0</v>
      </c>
      <c r="EN94" s="309"/>
      <c r="EO94" s="309"/>
      <c r="EP94" s="309"/>
      <c r="EQ94" s="309"/>
      <c r="ER94" s="309"/>
      <c r="ES94" s="309"/>
      <c r="ET94" s="309"/>
      <c r="EU94" s="309"/>
      <c r="EV94" s="309"/>
      <c r="EW94" s="309"/>
      <c r="EX94" s="309"/>
      <c r="EY94" s="310"/>
      <c r="EZ94" s="536"/>
      <c r="FA94" s="536"/>
      <c r="FB94" s="536"/>
      <c r="FC94" s="536"/>
      <c r="FD94" s="536"/>
      <c r="FE94" s="536"/>
      <c r="FF94" s="536"/>
      <c r="FG94" s="536"/>
      <c r="FH94" s="536"/>
      <c r="FI94" s="536"/>
      <c r="FJ94" s="536"/>
      <c r="FK94" s="536"/>
      <c r="FL94" s="536"/>
      <c r="FM94" s="206"/>
      <c r="FN94" s="206"/>
      <c r="FO94" s="206"/>
      <c r="FP94" s="206"/>
      <c r="FQ94" s="206"/>
      <c r="FR94" s="206"/>
      <c r="FS94" s="206"/>
    </row>
    <row r="95" spans="1:175" ht="11.25" customHeight="1" x14ac:dyDescent="0.25">
      <c r="A95" s="303" t="s">
        <v>560</v>
      </c>
      <c r="B95" s="303"/>
      <c r="C95" s="303"/>
      <c r="D95" s="303"/>
      <c r="E95" s="303"/>
      <c r="F95" s="303"/>
      <c r="G95" s="303"/>
      <c r="H95" s="303"/>
      <c r="I95" s="303"/>
      <c r="J95" s="303"/>
      <c r="K95" s="303"/>
      <c r="L95" s="303"/>
      <c r="M95" s="303"/>
      <c r="N95" s="303"/>
      <c r="O95" s="303"/>
      <c r="P95" s="303"/>
      <c r="Q95" s="303"/>
      <c r="R95" s="303"/>
      <c r="S95" s="303"/>
      <c r="T95" s="303"/>
      <c r="U95" s="303"/>
      <c r="V95" s="303"/>
      <c r="W95" s="303"/>
      <c r="X95" s="303"/>
      <c r="Y95" s="303"/>
      <c r="Z95" s="303"/>
      <c r="AA95" s="303"/>
      <c r="AB95" s="303"/>
      <c r="AC95" s="303"/>
      <c r="AD95" s="303"/>
      <c r="AE95" s="303"/>
      <c r="AF95" s="303"/>
      <c r="AG95" s="303"/>
      <c r="AH95" s="303"/>
      <c r="AI95" s="303"/>
      <c r="AJ95" s="303"/>
      <c r="AK95" s="303"/>
      <c r="AL95" s="303"/>
      <c r="AM95" s="303"/>
      <c r="AN95" s="303"/>
      <c r="AO95" s="303"/>
      <c r="AP95" s="303"/>
      <c r="AQ95" s="303"/>
      <c r="AR95" s="303"/>
      <c r="AS95" s="303"/>
      <c r="AT95" s="303"/>
      <c r="AU95" s="303"/>
      <c r="AV95" s="303"/>
      <c r="AW95" s="303"/>
      <c r="AX95" s="303"/>
      <c r="AY95" s="303"/>
      <c r="AZ95" s="303"/>
      <c r="BA95" s="303"/>
      <c r="BB95" s="303"/>
      <c r="BC95" s="303"/>
      <c r="BD95" s="303"/>
      <c r="BE95" s="303"/>
      <c r="BF95" s="303"/>
      <c r="BG95" s="303"/>
      <c r="BH95" s="303"/>
      <c r="BI95" s="303"/>
      <c r="BJ95" s="303"/>
      <c r="BK95" s="303"/>
      <c r="BL95" s="303"/>
      <c r="BM95" s="303"/>
      <c r="BN95" s="303"/>
      <c r="BO95" s="303"/>
      <c r="BP95" s="303"/>
      <c r="BQ95" s="303"/>
      <c r="BR95" s="303"/>
      <c r="BS95" s="303"/>
      <c r="BT95" s="303"/>
      <c r="BU95" s="303"/>
      <c r="BV95" s="303"/>
      <c r="BW95" s="303"/>
      <c r="BX95" s="303"/>
      <c r="BY95" s="303"/>
      <c r="BZ95" s="303"/>
      <c r="CA95" s="303"/>
      <c r="CB95" s="303"/>
      <c r="CC95" s="303"/>
      <c r="CD95" s="303"/>
      <c r="CE95" s="304"/>
      <c r="CF95" s="304"/>
      <c r="CG95" s="304"/>
      <c r="CH95" s="304"/>
      <c r="CI95" s="304"/>
      <c r="CJ95" s="304"/>
      <c r="CK95" s="304"/>
      <c r="CL95" s="304"/>
      <c r="CM95" s="305" t="s">
        <v>151</v>
      </c>
      <c r="CN95" s="305"/>
      <c r="CO95" s="305"/>
      <c r="CP95" s="305"/>
      <c r="CQ95" s="305"/>
      <c r="CR95" s="305"/>
      <c r="CS95" s="305"/>
      <c r="CT95" s="305"/>
      <c r="CU95" s="305"/>
      <c r="CV95" s="305"/>
      <c r="CW95" s="305"/>
      <c r="CX95" s="305"/>
      <c r="CY95" s="305"/>
      <c r="CZ95" s="306">
        <v>310</v>
      </c>
      <c r="DA95" s="306"/>
      <c r="DB95" s="306"/>
      <c r="DC95" s="306"/>
      <c r="DD95" s="306"/>
      <c r="DE95" s="306"/>
      <c r="DF95" s="306"/>
      <c r="DG95" s="306"/>
      <c r="DH95" s="306"/>
      <c r="DI95" s="306"/>
      <c r="DJ95" s="306"/>
      <c r="DK95" s="306"/>
      <c r="DL95" s="306"/>
      <c r="DM95" s="307">
        <v>28750</v>
      </c>
      <c r="DN95" s="307"/>
      <c r="DO95" s="307"/>
      <c r="DP95" s="307"/>
      <c r="DQ95" s="307"/>
      <c r="DR95" s="307"/>
      <c r="DS95" s="307"/>
      <c r="DT95" s="307"/>
      <c r="DU95" s="307"/>
      <c r="DV95" s="307"/>
      <c r="DW95" s="307"/>
      <c r="DX95" s="307"/>
      <c r="DY95" s="307"/>
      <c r="DZ95" s="308">
        <f t="shared" si="4"/>
        <v>28750</v>
      </c>
      <c r="EA95" s="309"/>
      <c r="EB95" s="309"/>
      <c r="EC95" s="309"/>
      <c r="ED95" s="309"/>
      <c r="EE95" s="309"/>
      <c r="EF95" s="309"/>
      <c r="EG95" s="309"/>
      <c r="EH95" s="309"/>
      <c r="EI95" s="309"/>
      <c r="EJ95" s="309"/>
      <c r="EK95" s="309"/>
      <c r="EL95" s="310"/>
      <c r="EM95" s="308">
        <f t="shared" si="5"/>
        <v>28750</v>
      </c>
      <c r="EN95" s="309"/>
      <c r="EO95" s="309"/>
      <c r="EP95" s="309"/>
      <c r="EQ95" s="309"/>
      <c r="ER95" s="309"/>
      <c r="ES95" s="309"/>
      <c r="ET95" s="309"/>
      <c r="EU95" s="309"/>
      <c r="EV95" s="309"/>
      <c r="EW95" s="309"/>
      <c r="EX95" s="309"/>
      <c r="EY95" s="310"/>
      <c r="EZ95" s="536"/>
      <c r="FA95" s="536"/>
      <c r="FB95" s="536"/>
      <c r="FC95" s="536"/>
      <c r="FD95" s="536"/>
      <c r="FE95" s="536"/>
      <c r="FF95" s="536"/>
      <c r="FG95" s="536"/>
      <c r="FH95" s="536"/>
      <c r="FI95" s="536"/>
      <c r="FJ95" s="536"/>
      <c r="FK95" s="536"/>
      <c r="FL95" s="536"/>
      <c r="FM95" s="206"/>
      <c r="FN95" s="206"/>
      <c r="FO95" s="206"/>
      <c r="FP95" s="206"/>
      <c r="FQ95" s="206"/>
      <c r="FR95" s="206"/>
      <c r="FS95" s="206"/>
    </row>
    <row r="96" spans="1:175" ht="11.25" customHeight="1" x14ac:dyDescent="0.25">
      <c r="A96" s="303" t="s">
        <v>559</v>
      </c>
      <c r="B96" s="303"/>
      <c r="C96" s="303"/>
      <c r="D96" s="303"/>
      <c r="E96" s="303"/>
      <c r="F96" s="303"/>
      <c r="G96" s="303"/>
      <c r="H96" s="303"/>
      <c r="I96" s="303"/>
      <c r="J96" s="303"/>
      <c r="K96" s="303"/>
      <c r="L96" s="303"/>
      <c r="M96" s="303"/>
      <c r="N96" s="303"/>
      <c r="O96" s="303"/>
      <c r="P96" s="303"/>
      <c r="Q96" s="303"/>
      <c r="R96" s="303"/>
      <c r="S96" s="303"/>
      <c r="T96" s="303"/>
      <c r="U96" s="303"/>
      <c r="V96" s="303"/>
      <c r="W96" s="303"/>
      <c r="X96" s="303"/>
      <c r="Y96" s="303"/>
      <c r="Z96" s="303"/>
      <c r="AA96" s="303"/>
      <c r="AB96" s="303"/>
      <c r="AC96" s="303"/>
      <c r="AD96" s="303"/>
      <c r="AE96" s="303"/>
      <c r="AF96" s="303"/>
      <c r="AG96" s="303"/>
      <c r="AH96" s="303"/>
      <c r="AI96" s="303"/>
      <c r="AJ96" s="303"/>
      <c r="AK96" s="303"/>
      <c r="AL96" s="303"/>
      <c r="AM96" s="303"/>
      <c r="AN96" s="303"/>
      <c r="AO96" s="303"/>
      <c r="AP96" s="303"/>
      <c r="AQ96" s="303"/>
      <c r="AR96" s="303"/>
      <c r="AS96" s="303"/>
      <c r="AT96" s="303"/>
      <c r="AU96" s="303"/>
      <c r="AV96" s="303"/>
      <c r="AW96" s="303"/>
      <c r="AX96" s="303"/>
      <c r="AY96" s="303"/>
      <c r="AZ96" s="303"/>
      <c r="BA96" s="303"/>
      <c r="BB96" s="303"/>
      <c r="BC96" s="303"/>
      <c r="BD96" s="303"/>
      <c r="BE96" s="303"/>
      <c r="BF96" s="303"/>
      <c r="BG96" s="303"/>
      <c r="BH96" s="303"/>
      <c r="BI96" s="303"/>
      <c r="BJ96" s="303"/>
      <c r="BK96" s="303"/>
      <c r="BL96" s="303"/>
      <c r="BM96" s="303"/>
      <c r="BN96" s="303"/>
      <c r="BO96" s="303"/>
      <c r="BP96" s="303"/>
      <c r="BQ96" s="303"/>
      <c r="BR96" s="303"/>
      <c r="BS96" s="303"/>
      <c r="BT96" s="303"/>
      <c r="BU96" s="303"/>
      <c r="BV96" s="303"/>
      <c r="BW96" s="303"/>
      <c r="BX96" s="303"/>
      <c r="BY96" s="303"/>
      <c r="BZ96" s="303"/>
      <c r="CA96" s="303"/>
      <c r="CB96" s="303"/>
      <c r="CC96" s="303"/>
      <c r="CD96" s="303"/>
      <c r="CE96" s="304"/>
      <c r="CF96" s="304"/>
      <c r="CG96" s="304"/>
      <c r="CH96" s="304"/>
      <c r="CI96" s="304"/>
      <c r="CJ96" s="304"/>
      <c r="CK96" s="304"/>
      <c r="CL96" s="304"/>
      <c r="CM96" s="305" t="s">
        <v>151</v>
      </c>
      <c r="CN96" s="305"/>
      <c r="CO96" s="305"/>
      <c r="CP96" s="305"/>
      <c r="CQ96" s="305"/>
      <c r="CR96" s="305"/>
      <c r="CS96" s="305"/>
      <c r="CT96" s="305"/>
      <c r="CU96" s="305"/>
      <c r="CV96" s="305"/>
      <c r="CW96" s="305"/>
      <c r="CX96" s="305"/>
      <c r="CY96" s="305"/>
      <c r="CZ96" s="306">
        <v>342</v>
      </c>
      <c r="DA96" s="306"/>
      <c r="DB96" s="306"/>
      <c r="DC96" s="306"/>
      <c r="DD96" s="306"/>
      <c r="DE96" s="306"/>
      <c r="DF96" s="306"/>
      <c r="DG96" s="306"/>
      <c r="DH96" s="306"/>
      <c r="DI96" s="306"/>
      <c r="DJ96" s="306"/>
      <c r="DK96" s="306"/>
      <c r="DL96" s="306"/>
      <c r="DM96" s="307">
        <f>6569466.45+132300</f>
        <v>6701766.4500000002</v>
      </c>
      <c r="DN96" s="307"/>
      <c r="DO96" s="307"/>
      <c r="DP96" s="307"/>
      <c r="DQ96" s="307"/>
      <c r="DR96" s="307"/>
      <c r="DS96" s="307"/>
      <c r="DT96" s="307"/>
      <c r="DU96" s="307"/>
      <c r="DV96" s="307"/>
      <c r="DW96" s="307"/>
      <c r="DX96" s="307"/>
      <c r="DY96" s="307"/>
      <c r="DZ96" s="308">
        <f t="shared" si="4"/>
        <v>6701766.4500000002</v>
      </c>
      <c r="EA96" s="309"/>
      <c r="EB96" s="309"/>
      <c r="EC96" s="309"/>
      <c r="ED96" s="309"/>
      <c r="EE96" s="309"/>
      <c r="EF96" s="309"/>
      <c r="EG96" s="309"/>
      <c r="EH96" s="309"/>
      <c r="EI96" s="309"/>
      <c r="EJ96" s="309"/>
      <c r="EK96" s="309"/>
      <c r="EL96" s="310"/>
      <c r="EM96" s="308">
        <f t="shared" si="5"/>
        <v>6701766.4500000002</v>
      </c>
      <c r="EN96" s="309"/>
      <c r="EO96" s="309"/>
      <c r="EP96" s="309"/>
      <c r="EQ96" s="309"/>
      <c r="ER96" s="309"/>
      <c r="ES96" s="309"/>
      <c r="ET96" s="309"/>
      <c r="EU96" s="309"/>
      <c r="EV96" s="309"/>
      <c r="EW96" s="309"/>
      <c r="EX96" s="309"/>
      <c r="EY96" s="310"/>
      <c r="EZ96" s="536"/>
      <c r="FA96" s="536"/>
      <c r="FB96" s="536"/>
      <c r="FC96" s="536"/>
      <c r="FD96" s="536"/>
      <c r="FE96" s="536"/>
      <c r="FF96" s="536"/>
      <c r="FG96" s="536"/>
      <c r="FH96" s="536"/>
      <c r="FI96" s="536"/>
      <c r="FJ96" s="536"/>
      <c r="FK96" s="536"/>
      <c r="FL96" s="536"/>
      <c r="FM96" s="206"/>
      <c r="FN96" s="206"/>
      <c r="FO96" s="206"/>
      <c r="FP96" s="206"/>
      <c r="FQ96" s="206"/>
      <c r="FR96" s="206"/>
      <c r="FS96" s="206"/>
    </row>
    <row r="97" spans="1:175" ht="11.25" customHeight="1" x14ac:dyDescent="0.25">
      <c r="A97" s="303" t="s">
        <v>627</v>
      </c>
      <c r="B97" s="303"/>
      <c r="C97" s="303"/>
      <c r="D97" s="303"/>
      <c r="E97" s="303"/>
      <c r="F97" s="303"/>
      <c r="G97" s="303"/>
      <c r="H97" s="303"/>
      <c r="I97" s="303"/>
      <c r="J97" s="303"/>
      <c r="K97" s="303"/>
      <c r="L97" s="303"/>
      <c r="M97" s="303"/>
      <c r="N97" s="303"/>
      <c r="O97" s="303"/>
      <c r="P97" s="303"/>
      <c r="Q97" s="303"/>
      <c r="R97" s="303"/>
      <c r="S97" s="303"/>
      <c r="T97" s="303"/>
      <c r="U97" s="303"/>
      <c r="V97" s="303"/>
      <c r="W97" s="303"/>
      <c r="X97" s="303"/>
      <c r="Y97" s="303"/>
      <c r="Z97" s="303"/>
      <c r="AA97" s="303"/>
      <c r="AB97" s="303"/>
      <c r="AC97" s="303"/>
      <c r="AD97" s="303"/>
      <c r="AE97" s="303"/>
      <c r="AF97" s="303"/>
      <c r="AG97" s="303"/>
      <c r="AH97" s="303"/>
      <c r="AI97" s="303"/>
      <c r="AJ97" s="303"/>
      <c r="AK97" s="303"/>
      <c r="AL97" s="303"/>
      <c r="AM97" s="303"/>
      <c r="AN97" s="303"/>
      <c r="AO97" s="303"/>
      <c r="AP97" s="303"/>
      <c r="AQ97" s="303"/>
      <c r="AR97" s="303"/>
      <c r="AS97" s="303"/>
      <c r="AT97" s="303"/>
      <c r="AU97" s="303"/>
      <c r="AV97" s="303"/>
      <c r="AW97" s="303"/>
      <c r="AX97" s="303"/>
      <c r="AY97" s="303"/>
      <c r="AZ97" s="303"/>
      <c r="BA97" s="303"/>
      <c r="BB97" s="303"/>
      <c r="BC97" s="303"/>
      <c r="BD97" s="303"/>
      <c r="BE97" s="303"/>
      <c r="BF97" s="303"/>
      <c r="BG97" s="303"/>
      <c r="BH97" s="303"/>
      <c r="BI97" s="303"/>
      <c r="BJ97" s="303"/>
      <c r="BK97" s="303"/>
      <c r="BL97" s="303"/>
      <c r="BM97" s="303"/>
      <c r="BN97" s="303"/>
      <c r="BO97" s="303"/>
      <c r="BP97" s="303"/>
      <c r="BQ97" s="303"/>
      <c r="BR97" s="303"/>
      <c r="BS97" s="303"/>
      <c r="BT97" s="303"/>
      <c r="BU97" s="303"/>
      <c r="BV97" s="303"/>
      <c r="BW97" s="303"/>
      <c r="BX97" s="303"/>
      <c r="BY97" s="303"/>
      <c r="BZ97" s="303"/>
      <c r="CA97" s="303"/>
      <c r="CB97" s="303"/>
      <c r="CC97" s="303"/>
      <c r="CD97" s="303"/>
      <c r="CE97" s="304"/>
      <c r="CF97" s="304"/>
      <c r="CG97" s="304"/>
      <c r="CH97" s="304"/>
      <c r="CI97" s="304"/>
      <c r="CJ97" s="304"/>
      <c r="CK97" s="304"/>
      <c r="CL97" s="304"/>
      <c r="CM97" s="305" t="s">
        <v>151</v>
      </c>
      <c r="CN97" s="305"/>
      <c r="CO97" s="305"/>
      <c r="CP97" s="305"/>
      <c r="CQ97" s="305"/>
      <c r="CR97" s="305"/>
      <c r="CS97" s="305"/>
      <c r="CT97" s="305"/>
      <c r="CU97" s="305"/>
      <c r="CV97" s="305"/>
      <c r="CW97" s="305"/>
      <c r="CX97" s="305"/>
      <c r="CY97" s="305"/>
      <c r="CZ97" s="306">
        <v>343</v>
      </c>
      <c r="DA97" s="306"/>
      <c r="DB97" s="306"/>
      <c r="DC97" s="306"/>
      <c r="DD97" s="306"/>
      <c r="DE97" s="306"/>
      <c r="DF97" s="306"/>
      <c r="DG97" s="306"/>
      <c r="DH97" s="306"/>
      <c r="DI97" s="306"/>
      <c r="DJ97" s="306"/>
      <c r="DK97" s="306"/>
      <c r="DL97" s="306"/>
      <c r="DM97" s="307">
        <v>0</v>
      </c>
      <c r="DN97" s="307"/>
      <c r="DO97" s="307"/>
      <c r="DP97" s="307"/>
      <c r="DQ97" s="307"/>
      <c r="DR97" s="307"/>
      <c r="DS97" s="307"/>
      <c r="DT97" s="307"/>
      <c r="DU97" s="307"/>
      <c r="DV97" s="307"/>
      <c r="DW97" s="307"/>
      <c r="DX97" s="307"/>
      <c r="DY97" s="307"/>
      <c r="DZ97" s="308">
        <f t="shared" si="4"/>
        <v>0</v>
      </c>
      <c r="EA97" s="309"/>
      <c r="EB97" s="309"/>
      <c r="EC97" s="309"/>
      <c r="ED97" s="309"/>
      <c r="EE97" s="309"/>
      <c r="EF97" s="309"/>
      <c r="EG97" s="309"/>
      <c r="EH97" s="309"/>
      <c r="EI97" s="309"/>
      <c r="EJ97" s="309"/>
      <c r="EK97" s="309"/>
      <c r="EL97" s="310"/>
      <c r="EM97" s="308">
        <f t="shared" si="5"/>
        <v>0</v>
      </c>
      <c r="EN97" s="309"/>
      <c r="EO97" s="309"/>
      <c r="EP97" s="309"/>
      <c r="EQ97" s="309"/>
      <c r="ER97" s="309"/>
      <c r="ES97" s="309"/>
      <c r="ET97" s="309"/>
      <c r="EU97" s="309"/>
      <c r="EV97" s="309"/>
      <c r="EW97" s="309"/>
      <c r="EX97" s="309"/>
      <c r="EY97" s="310"/>
      <c r="EZ97" s="536"/>
      <c r="FA97" s="536"/>
      <c r="FB97" s="536"/>
      <c r="FC97" s="536"/>
      <c r="FD97" s="536"/>
      <c r="FE97" s="536"/>
      <c r="FF97" s="536"/>
      <c r="FG97" s="536"/>
      <c r="FH97" s="536"/>
      <c r="FI97" s="536"/>
      <c r="FJ97" s="536"/>
      <c r="FK97" s="536"/>
      <c r="FL97" s="536"/>
      <c r="FM97" s="206"/>
      <c r="FN97" s="206"/>
      <c r="FO97" s="206"/>
      <c r="FP97" s="206"/>
      <c r="FQ97" s="206"/>
      <c r="FR97" s="206"/>
      <c r="FS97" s="206"/>
    </row>
    <row r="98" spans="1:175" ht="11.25" customHeight="1" x14ac:dyDescent="0.25">
      <c r="A98" s="303" t="s">
        <v>632</v>
      </c>
      <c r="B98" s="303"/>
      <c r="C98" s="303"/>
      <c r="D98" s="303"/>
      <c r="E98" s="303"/>
      <c r="F98" s="303"/>
      <c r="G98" s="303"/>
      <c r="H98" s="303"/>
      <c r="I98" s="303"/>
      <c r="J98" s="303"/>
      <c r="K98" s="303"/>
      <c r="L98" s="303"/>
      <c r="M98" s="303"/>
      <c r="N98" s="303"/>
      <c r="O98" s="303"/>
      <c r="P98" s="303"/>
      <c r="Q98" s="303"/>
      <c r="R98" s="303"/>
      <c r="S98" s="303"/>
      <c r="T98" s="303"/>
      <c r="U98" s="303"/>
      <c r="V98" s="303"/>
      <c r="W98" s="303"/>
      <c r="X98" s="303"/>
      <c r="Y98" s="303"/>
      <c r="Z98" s="303"/>
      <c r="AA98" s="303"/>
      <c r="AB98" s="303"/>
      <c r="AC98" s="303"/>
      <c r="AD98" s="303"/>
      <c r="AE98" s="303"/>
      <c r="AF98" s="303"/>
      <c r="AG98" s="303"/>
      <c r="AH98" s="303"/>
      <c r="AI98" s="303"/>
      <c r="AJ98" s="303"/>
      <c r="AK98" s="303"/>
      <c r="AL98" s="303"/>
      <c r="AM98" s="303"/>
      <c r="AN98" s="303"/>
      <c r="AO98" s="303"/>
      <c r="AP98" s="303"/>
      <c r="AQ98" s="303"/>
      <c r="AR98" s="303"/>
      <c r="AS98" s="303"/>
      <c r="AT98" s="303"/>
      <c r="AU98" s="303"/>
      <c r="AV98" s="303"/>
      <c r="AW98" s="303"/>
      <c r="AX98" s="303"/>
      <c r="AY98" s="303"/>
      <c r="AZ98" s="303"/>
      <c r="BA98" s="303"/>
      <c r="BB98" s="303"/>
      <c r="BC98" s="303"/>
      <c r="BD98" s="303"/>
      <c r="BE98" s="303"/>
      <c r="BF98" s="303"/>
      <c r="BG98" s="303"/>
      <c r="BH98" s="303"/>
      <c r="BI98" s="303"/>
      <c r="BJ98" s="303"/>
      <c r="BK98" s="303"/>
      <c r="BL98" s="303"/>
      <c r="BM98" s="303"/>
      <c r="BN98" s="303"/>
      <c r="BO98" s="303"/>
      <c r="BP98" s="303"/>
      <c r="BQ98" s="303"/>
      <c r="BR98" s="303"/>
      <c r="BS98" s="303"/>
      <c r="BT98" s="303"/>
      <c r="BU98" s="303"/>
      <c r="BV98" s="303"/>
      <c r="BW98" s="303"/>
      <c r="BX98" s="303"/>
      <c r="BY98" s="303"/>
      <c r="BZ98" s="303"/>
      <c r="CA98" s="303"/>
      <c r="CB98" s="303"/>
      <c r="CC98" s="303"/>
      <c r="CD98" s="303"/>
      <c r="CE98" s="304"/>
      <c r="CF98" s="304"/>
      <c r="CG98" s="304"/>
      <c r="CH98" s="304"/>
      <c r="CI98" s="304"/>
      <c r="CJ98" s="304"/>
      <c r="CK98" s="304"/>
      <c r="CL98" s="304"/>
      <c r="CM98" s="305" t="s">
        <v>151</v>
      </c>
      <c r="CN98" s="305"/>
      <c r="CO98" s="305"/>
      <c r="CP98" s="305"/>
      <c r="CQ98" s="305"/>
      <c r="CR98" s="305"/>
      <c r="CS98" s="305"/>
      <c r="CT98" s="305"/>
      <c r="CU98" s="305"/>
      <c r="CV98" s="305"/>
      <c r="CW98" s="305"/>
      <c r="CX98" s="305"/>
      <c r="CY98" s="305"/>
      <c r="CZ98" s="306">
        <v>346</v>
      </c>
      <c r="DA98" s="306"/>
      <c r="DB98" s="306"/>
      <c r="DC98" s="306"/>
      <c r="DD98" s="306"/>
      <c r="DE98" s="306"/>
      <c r="DF98" s="306"/>
      <c r="DG98" s="306"/>
      <c r="DH98" s="306"/>
      <c r="DI98" s="306"/>
      <c r="DJ98" s="306"/>
      <c r="DK98" s="306"/>
      <c r="DL98" s="306"/>
      <c r="DM98" s="307">
        <f>64100</f>
        <v>64100</v>
      </c>
      <c r="DN98" s="307"/>
      <c r="DO98" s="307"/>
      <c r="DP98" s="307"/>
      <c r="DQ98" s="307"/>
      <c r="DR98" s="307"/>
      <c r="DS98" s="307"/>
      <c r="DT98" s="307"/>
      <c r="DU98" s="307"/>
      <c r="DV98" s="307"/>
      <c r="DW98" s="307"/>
      <c r="DX98" s="307"/>
      <c r="DY98" s="307"/>
      <c r="DZ98" s="308">
        <f>DM98</f>
        <v>64100</v>
      </c>
      <c r="EA98" s="309"/>
      <c r="EB98" s="309"/>
      <c r="EC98" s="309"/>
      <c r="ED98" s="309"/>
      <c r="EE98" s="309"/>
      <c r="EF98" s="309"/>
      <c r="EG98" s="309"/>
      <c r="EH98" s="309"/>
      <c r="EI98" s="309"/>
      <c r="EJ98" s="309"/>
      <c r="EK98" s="309"/>
      <c r="EL98" s="310"/>
      <c r="EM98" s="308">
        <f>DZ98</f>
        <v>64100</v>
      </c>
      <c r="EN98" s="309"/>
      <c r="EO98" s="309"/>
      <c r="EP98" s="309"/>
      <c r="EQ98" s="309"/>
      <c r="ER98" s="309"/>
      <c r="ES98" s="309"/>
      <c r="ET98" s="309"/>
      <c r="EU98" s="309"/>
      <c r="EV98" s="309"/>
      <c r="EW98" s="309"/>
      <c r="EX98" s="309"/>
      <c r="EY98" s="310"/>
      <c r="EZ98" s="536"/>
      <c r="FA98" s="536"/>
      <c r="FB98" s="536"/>
      <c r="FC98" s="536"/>
      <c r="FD98" s="536"/>
      <c r="FE98" s="536"/>
      <c r="FF98" s="536"/>
      <c r="FG98" s="536"/>
      <c r="FH98" s="536"/>
      <c r="FI98" s="536"/>
      <c r="FJ98" s="536"/>
      <c r="FK98" s="536"/>
      <c r="FL98" s="536"/>
      <c r="FM98" s="206"/>
      <c r="FN98" s="206"/>
      <c r="FO98" s="206"/>
      <c r="FP98" s="206"/>
      <c r="FQ98" s="206"/>
      <c r="FR98" s="206"/>
      <c r="FS98" s="206"/>
    </row>
    <row r="99" spans="1:175" ht="11.25" customHeight="1" x14ac:dyDescent="0.2">
      <c r="A99" s="314" t="s">
        <v>558</v>
      </c>
      <c r="B99" s="504"/>
      <c r="C99" s="504"/>
      <c r="D99" s="504"/>
      <c r="E99" s="504"/>
      <c r="F99" s="504"/>
      <c r="G99" s="504"/>
      <c r="H99" s="504"/>
      <c r="I99" s="504"/>
      <c r="J99" s="504"/>
      <c r="K99" s="504"/>
      <c r="L99" s="504"/>
      <c r="M99" s="504"/>
      <c r="N99" s="504"/>
      <c r="O99" s="504"/>
      <c r="P99" s="504"/>
      <c r="Q99" s="504"/>
      <c r="R99" s="504"/>
      <c r="S99" s="504"/>
      <c r="T99" s="504"/>
      <c r="U99" s="504"/>
      <c r="V99" s="504"/>
      <c r="W99" s="504"/>
      <c r="X99" s="504"/>
      <c r="Y99" s="504"/>
      <c r="Z99" s="504"/>
      <c r="AA99" s="504"/>
      <c r="AB99" s="504"/>
      <c r="AC99" s="504"/>
      <c r="AD99" s="504"/>
      <c r="AE99" s="504"/>
      <c r="AF99" s="504"/>
      <c r="AG99" s="504"/>
      <c r="AH99" s="504"/>
      <c r="AI99" s="504"/>
      <c r="AJ99" s="504"/>
      <c r="AK99" s="504"/>
      <c r="AL99" s="504"/>
      <c r="AM99" s="504"/>
      <c r="AN99" s="504"/>
      <c r="AO99" s="504"/>
      <c r="AP99" s="504"/>
      <c r="AQ99" s="504"/>
      <c r="AR99" s="504"/>
      <c r="AS99" s="504"/>
      <c r="AT99" s="504"/>
      <c r="AU99" s="504"/>
      <c r="AV99" s="504"/>
      <c r="AW99" s="504"/>
      <c r="AX99" s="504"/>
      <c r="AY99" s="504"/>
      <c r="AZ99" s="504"/>
      <c r="BA99" s="504"/>
      <c r="BB99" s="504"/>
      <c r="BC99" s="504"/>
      <c r="BD99" s="504"/>
      <c r="BE99" s="504"/>
      <c r="BF99" s="504"/>
      <c r="BG99" s="504"/>
      <c r="BH99" s="504"/>
      <c r="BI99" s="504"/>
      <c r="BJ99" s="504"/>
      <c r="BK99" s="504"/>
      <c r="BL99" s="504"/>
      <c r="BM99" s="504"/>
      <c r="BN99" s="504"/>
      <c r="BO99" s="504"/>
      <c r="BP99" s="504"/>
      <c r="BQ99" s="504"/>
      <c r="BR99" s="504"/>
      <c r="BS99" s="504"/>
      <c r="BT99" s="504"/>
      <c r="BU99" s="504"/>
      <c r="BV99" s="504"/>
      <c r="BW99" s="504"/>
      <c r="BX99" s="504"/>
      <c r="BY99" s="504"/>
      <c r="BZ99" s="504"/>
      <c r="CA99" s="504"/>
      <c r="CB99" s="504"/>
      <c r="CC99" s="504"/>
      <c r="CD99" s="505"/>
      <c r="CE99" s="317" t="s">
        <v>557</v>
      </c>
      <c r="CF99" s="318"/>
      <c r="CG99" s="318"/>
      <c r="CH99" s="318"/>
      <c r="CI99" s="318"/>
      <c r="CJ99" s="318"/>
      <c r="CK99" s="318"/>
      <c r="CL99" s="319"/>
      <c r="CM99" s="320" t="s">
        <v>555</v>
      </c>
      <c r="CN99" s="318"/>
      <c r="CO99" s="318"/>
      <c r="CP99" s="318"/>
      <c r="CQ99" s="318"/>
      <c r="CR99" s="318"/>
      <c r="CS99" s="318"/>
      <c r="CT99" s="318"/>
      <c r="CU99" s="318"/>
      <c r="CV99" s="318"/>
      <c r="CW99" s="318"/>
      <c r="CX99" s="318"/>
      <c r="CY99" s="319"/>
      <c r="CZ99" s="324"/>
      <c r="DA99" s="325"/>
      <c r="DB99" s="325"/>
      <c r="DC99" s="325"/>
      <c r="DD99" s="325"/>
      <c r="DE99" s="325"/>
      <c r="DF99" s="325"/>
      <c r="DG99" s="325"/>
      <c r="DH99" s="325"/>
      <c r="DI99" s="325"/>
      <c r="DJ99" s="325"/>
      <c r="DK99" s="325"/>
      <c r="DL99" s="326"/>
      <c r="DM99" s="327">
        <f>DM101</f>
        <v>885000</v>
      </c>
      <c r="DN99" s="328"/>
      <c r="DO99" s="328"/>
      <c r="DP99" s="328"/>
      <c r="DQ99" s="328"/>
      <c r="DR99" s="328"/>
      <c r="DS99" s="328"/>
      <c r="DT99" s="328"/>
      <c r="DU99" s="328"/>
      <c r="DV99" s="328"/>
      <c r="DW99" s="328"/>
      <c r="DX99" s="328"/>
      <c r="DY99" s="329"/>
      <c r="DZ99" s="327">
        <f t="shared" si="4"/>
        <v>885000</v>
      </c>
      <c r="EA99" s="328"/>
      <c r="EB99" s="328"/>
      <c r="EC99" s="328"/>
      <c r="ED99" s="328"/>
      <c r="EE99" s="328"/>
      <c r="EF99" s="328"/>
      <c r="EG99" s="328"/>
      <c r="EH99" s="328"/>
      <c r="EI99" s="328"/>
      <c r="EJ99" s="328"/>
      <c r="EK99" s="328"/>
      <c r="EL99" s="329"/>
      <c r="EM99" s="327">
        <f t="shared" si="5"/>
        <v>885000</v>
      </c>
      <c r="EN99" s="328"/>
      <c r="EO99" s="328"/>
      <c r="EP99" s="328"/>
      <c r="EQ99" s="328"/>
      <c r="ER99" s="328"/>
      <c r="ES99" s="328"/>
      <c r="ET99" s="328"/>
      <c r="EU99" s="328"/>
      <c r="EV99" s="328"/>
      <c r="EW99" s="328"/>
      <c r="EX99" s="328"/>
      <c r="EY99" s="329"/>
      <c r="EZ99" s="343"/>
      <c r="FA99" s="344"/>
      <c r="FB99" s="344"/>
      <c r="FC99" s="344"/>
      <c r="FD99" s="344"/>
      <c r="FE99" s="344"/>
      <c r="FF99" s="344"/>
      <c r="FG99" s="344"/>
      <c r="FH99" s="344"/>
      <c r="FI99" s="344"/>
      <c r="FJ99" s="344"/>
      <c r="FK99" s="344"/>
      <c r="FL99" s="534"/>
      <c r="FM99" s="206"/>
      <c r="FN99" s="206"/>
      <c r="FO99" s="206"/>
      <c r="FP99" s="206"/>
      <c r="FQ99" s="206"/>
      <c r="FR99" s="206"/>
      <c r="FS99" s="206"/>
    </row>
    <row r="100" spans="1:175" ht="11.25" customHeight="1" x14ac:dyDescent="0.2">
      <c r="A100" s="537" t="s">
        <v>152</v>
      </c>
      <c r="B100" s="538"/>
      <c r="C100" s="538"/>
      <c r="D100" s="538"/>
      <c r="E100" s="538"/>
      <c r="F100" s="538"/>
      <c r="G100" s="538"/>
      <c r="H100" s="538"/>
      <c r="I100" s="538"/>
      <c r="J100" s="538"/>
      <c r="K100" s="538"/>
      <c r="L100" s="538"/>
      <c r="M100" s="538"/>
      <c r="N100" s="538"/>
      <c r="O100" s="538"/>
      <c r="P100" s="538"/>
      <c r="Q100" s="538"/>
      <c r="R100" s="538"/>
      <c r="S100" s="538"/>
      <c r="T100" s="538"/>
      <c r="U100" s="538"/>
      <c r="V100" s="538"/>
      <c r="W100" s="538"/>
      <c r="X100" s="538"/>
      <c r="Y100" s="538"/>
      <c r="Z100" s="538"/>
      <c r="AA100" s="538"/>
      <c r="AB100" s="538"/>
      <c r="AC100" s="538"/>
      <c r="AD100" s="538"/>
      <c r="AE100" s="538"/>
      <c r="AF100" s="538"/>
      <c r="AG100" s="538"/>
      <c r="AH100" s="538"/>
      <c r="AI100" s="538"/>
      <c r="AJ100" s="538"/>
      <c r="AK100" s="538"/>
      <c r="AL100" s="538"/>
      <c r="AM100" s="538"/>
      <c r="AN100" s="538"/>
      <c r="AO100" s="538"/>
      <c r="AP100" s="538"/>
      <c r="AQ100" s="538"/>
      <c r="AR100" s="538"/>
      <c r="AS100" s="538"/>
      <c r="AT100" s="538"/>
      <c r="AU100" s="538"/>
      <c r="AV100" s="538"/>
      <c r="AW100" s="538"/>
      <c r="AX100" s="538"/>
      <c r="AY100" s="538"/>
      <c r="AZ100" s="538"/>
      <c r="BA100" s="538"/>
      <c r="BB100" s="538"/>
      <c r="BC100" s="538"/>
      <c r="BD100" s="538"/>
      <c r="BE100" s="538"/>
      <c r="BF100" s="538"/>
      <c r="BG100" s="538"/>
      <c r="BH100" s="538"/>
      <c r="BI100" s="538"/>
      <c r="BJ100" s="538"/>
      <c r="BK100" s="538"/>
      <c r="BL100" s="538"/>
      <c r="BM100" s="538"/>
      <c r="BN100" s="538"/>
      <c r="BO100" s="538"/>
      <c r="BP100" s="538"/>
      <c r="BQ100" s="538"/>
      <c r="BR100" s="538"/>
      <c r="BS100" s="538"/>
      <c r="BT100" s="538"/>
      <c r="BU100" s="538"/>
      <c r="BV100" s="538"/>
      <c r="BW100" s="538"/>
      <c r="BX100" s="538"/>
      <c r="BY100" s="538"/>
      <c r="BZ100" s="538"/>
      <c r="CA100" s="538"/>
      <c r="CB100" s="538"/>
      <c r="CC100" s="538"/>
      <c r="CD100" s="539"/>
      <c r="CE100" s="365"/>
      <c r="CF100" s="366"/>
      <c r="CG100" s="366"/>
      <c r="CH100" s="366"/>
      <c r="CI100" s="366"/>
      <c r="CJ100" s="366"/>
      <c r="CK100" s="366"/>
      <c r="CL100" s="367"/>
      <c r="CM100" s="371"/>
      <c r="CN100" s="366"/>
      <c r="CO100" s="366"/>
      <c r="CP100" s="366"/>
      <c r="CQ100" s="366"/>
      <c r="CR100" s="366"/>
      <c r="CS100" s="366"/>
      <c r="CT100" s="366"/>
      <c r="CU100" s="366"/>
      <c r="CV100" s="366"/>
      <c r="CW100" s="366"/>
      <c r="CX100" s="366"/>
      <c r="CY100" s="367"/>
      <c r="CZ100" s="400"/>
      <c r="DA100" s="401"/>
      <c r="DB100" s="401"/>
      <c r="DC100" s="401"/>
      <c r="DD100" s="401"/>
      <c r="DE100" s="401"/>
      <c r="DF100" s="401"/>
      <c r="DG100" s="401"/>
      <c r="DH100" s="401"/>
      <c r="DI100" s="401"/>
      <c r="DJ100" s="401"/>
      <c r="DK100" s="401"/>
      <c r="DL100" s="402"/>
      <c r="DM100" s="346"/>
      <c r="DN100" s="347"/>
      <c r="DO100" s="347"/>
      <c r="DP100" s="347"/>
      <c r="DQ100" s="347"/>
      <c r="DR100" s="347"/>
      <c r="DS100" s="347"/>
      <c r="DT100" s="347"/>
      <c r="DU100" s="347"/>
      <c r="DV100" s="347"/>
      <c r="DW100" s="347"/>
      <c r="DX100" s="347"/>
      <c r="DY100" s="348"/>
      <c r="DZ100" s="308">
        <f t="shared" si="4"/>
        <v>0</v>
      </c>
      <c r="EA100" s="309"/>
      <c r="EB100" s="309"/>
      <c r="EC100" s="309"/>
      <c r="ED100" s="309"/>
      <c r="EE100" s="309"/>
      <c r="EF100" s="309"/>
      <c r="EG100" s="309"/>
      <c r="EH100" s="309"/>
      <c r="EI100" s="309"/>
      <c r="EJ100" s="309"/>
      <c r="EK100" s="309"/>
      <c r="EL100" s="310"/>
      <c r="EM100" s="308">
        <f t="shared" si="5"/>
        <v>0</v>
      </c>
      <c r="EN100" s="309"/>
      <c r="EO100" s="309"/>
      <c r="EP100" s="309"/>
      <c r="EQ100" s="309"/>
      <c r="ER100" s="309"/>
      <c r="ES100" s="309"/>
      <c r="ET100" s="309"/>
      <c r="EU100" s="309"/>
      <c r="EV100" s="309"/>
      <c r="EW100" s="309"/>
      <c r="EX100" s="309"/>
      <c r="EY100" s="310"/>
      <c r="EZ100" s="535"/>
      <c r="FA100" s="535"/>
      <c r="FB100" s="535"/>
      <c r="FC100" s="535"/>
      <c r="FD100" s="535"/>
      <c r="FE100" s="535"/>
      <c r="FF100" s="535"/>
      <c r="FG100" s="535"/>
      <c r="FH100" s="535"/>
      <c r="FI100" s="535"/>
      <c r="FJ100" s="535"/>
      <c r="FK100" s="535"/>
      <c r="FL100" s="535"/>
      <c r="FM100" s="206"/>
      <c r="FN100" s="206"/>
      <c r="FO100" s="206"/>
      <c r="FP100" s="206"/>
      <c r="FQ100" s="206"/>
      <c r="FR100" s="206"/>
      <c r="FS100" s="206"/>
    </row>
    <row r="101" spans="1:175" ht="11.25" customHeight="1" x14ac:dyDescent="0.25">
      <c r="A101" s="303" t="s">
        <v>556</v>
      </c>
      <c r="B101" s="303"/>
      <c r="C101" s="303"/>
      <c r="D101" s="303"/>
      <c r="E101" s="303"/>
      <c r="F101" s="303"/>
      <c r="G101" s="303"/>
      <c r="H101" s="303"/>
      <c r="I101" s="303"/>
      <c r="J101" s="303"/>
      <c r="K101" s="303"/>
      <c r="L101" s="303"/>
      <c r="M101" s="303"/>
      <c r="N101" s="303"/>
      <c r="O101" s="303"/>
      <c r="P101" s="303"/>
      <c r="Q101" s="303"/>
      <c r="R101" s="303"/>
      <c r="S101" s="303"/>
      <c r="T101" s="303"/>
      <c r="U101" s="303"/>
      <c r="V101" s="303"/>
      <c r="W101" s="303"/>
      <c r="X101" s="303"/>
      <c r="Y101" s="303"/>
      <c r="Z101" s="303"/>
      <c r="AA101" s="303"/>
      <c r="AB101" s="303"/>
      <c r="AC101" s="303"/>
      <c r="AD101" s="303"/>
      <c r="AE101" s="303"/>
      <c r="AF101" s="303"/>
      <c r="AG101" s="303"/>
      <c r="AH101" s="303"/>
      <c r="AI101" s="303"/>
      <c r="AJ101" s="303"/>
      <c r="AK101" s="303"/>
      <c r="AL101" s="303"/>
      <c r="AM101" s="303"/>
      <c r="AN101" s="303"/>
      <c r="AO101" s="303"/>
      <c r="AP101" s="303"/>
      <c r="AQ101" s="303"/>
      <c r="AR101" s="303"/>
      <c r="AS101" s="303"/>
      <c r="AT101" s="303"/>
      <c r="AU101" s="303"/>
      <c r="AV101" s="303"/>
      <c r="AW101" s="303"/>
      <c r="AX101" s="303"/>
      <c r="AY101" s="303"/>
      <c r="AZ101" s="303"/>
      <c r="BA101" s="303"/>
      <c r="BB101" s="303"/>
      <c r="BC101" s="303"/>
      <c r="BD101" s="303"/>
      <c r="BE101" s="303"/>
      <c r="BF101" s="303"/>
      <c r="BG101" s="303"/>
      <c r="BH101" s="303"/>
      <c r="BI101" s="303"/>
      <c r="BJ101" s="303"/>
      <c r="BK101" s="303"/>
      <c r="BL101" s="303"/>
      <c r="BM101" s="303"/>
      <c r="BN101" s="303"/>
      <c r="BO101" s="303"/>
      <c r="BP101" s="303"/>
      <c r="BQ101" s="303"/>
      <c r="BR101" s="303"/>
      <c r="BS101" s="303"/>
      <c r="BT101" s="303"/>
      <c r="BU101" s="303"/>
      <c r="BV101" s="303"/>
      <c r="BW101" s="303"/>
      <c r="BX101" s="303"/>
      <c r="BY101" s="303"/>
      <c r="BZ101" s="303"/>
      <c r="CA101" s="303"/>
      <c r="CB101" s="303"/>
      <c r="CC101" s="303"/>
      <c r="CD101" s="303"/>
      <c r="CE101" s="304"/>
      <c r="CF101" s="304"/>
      <c r="CG101" s="304"/>
      <c r="CH101" s="304"/>
      <c r="CI101" s="304"/>
      <c r="CJ101" s="304"/>
      <c r="CK101" s="304"/>
      <c r="CL101" s="304"/>
      <c r="CM101" s="305" t="s">
        <v>555</v>
      </c>
      <c r="CN101" s="305"/>
      <c r="CO101" s="305"/>
      <c r="CP101" s="305"/>
      <c r="CQ101" s="305"/>
      <c r="CR101" s="305"/>
      <c r="CS101" s="305"/>
      <c r="CT101" s="305"/>
      <c r="CU101" s="305"/>
      <c r="CV101" s="305"/>
      <c r="CW101" s="305"/>
      <c r="CX101" s="305"/>
      <c r="CY101" s="305"/>
      <c r="CZ101" s="306">
        <v>223</v>
      </c>
      <c r="DA101" s="306"/>
      <c r="DB101" s="306"/>
      <c r="DC101" s="306"/>
      <c r="DD101" s="306"/>
      <c r="DE101" s="306"/>
      <c r="DF101" s="306"/>
      <c r="DG101" s="306"/>
      <c r="DH101" s="306"/>
      <c r="DI101" s="306"/>
      <c r="DJ101" s="306"/>
      <c r="DK101" s="306"/>
      <c r="DL101" s="306"/>
      <c r="DM101" s="307">
        <f>460000+350000+75000</f>
        <v>885000</v>
      </c>
      <c r="DN101" s="307"/>
      <c r="DO101" s="307"/>
      <c r="DP101" s="307"/>
      <c r="DQ101" s="307"/>
      <c r="DR101" s="307"/>
      <c r="DS101" s="307"/>
      <c r="DT101" s="307"/>
      <c r="DU101" s="307"/>
      <c r="DV101" s="307"/>
      <c r="DW101" s="307"/>
      <c r="DX101" s="307"/>
      <c r="DY101" s="307"/>
      <c r="DZ101" s="308">
        <f t="shared" si="4"/>
        <v>885000</v>
      </c>
      <c r="EA101" s="309"/>
      <c r="EB101" s="309"/>
      <c r="EC101" s="309"/>
      <c r="ED101" s="309"/>
      <c r="EE101" s="309"/>
      <c r="EF101" s="309"/>
      <c r="EG101" s="309"/>
      <c r="EH101" s="309"/>
      <c r="EI101" s="309"/>
      <c r="EJ101" s="309"/>
      <c r="EK101" s="309"/>
      <c r="EL101" s="310"/>
      <c r="EM101" s="308">
        <f t="shared" si="5"/>
        <v>885000</v>
      </c>
      <c r="EN101" s="309"/>
      <c r="EO101" s="309"/>
      <c r="EP101" s="309"/>
      <c r="EQ101" s="309"/>
      <c r="ER101" s="309"/>
      <c r="ES101" s="309"/>
      <c r="ET101" s="309"/>
      <c r="EU101" s="309"/>
      <c r="EV101" s="309"/>
      <c r="EW101" s="309"/>
      <c r="EX101" s="309"/>
      <c r="EY101" s="310"/>
      <c r="EZ101" s="536"/>
      <c r="FA101" s="536"/>
      <c r="FB101" s="536"/>
      <c r="FC101" s="536"/>
      <c r="FD101" s="536"/>
      <c r="FE101" s="536"/>
      <c r="FF101" s="536"/>
      <c r="FG101" s="536"/>
      <c r="FH101" s="536"/>
      <c r="FI101" s="536"/>
      <c r="FJ101" s="536"/>
      <c r="FK101" s="536"/>
      <c r="FL101" s="536"/>
      <c r="FM101" s="206"/>
      <c r="FN101" s="206"/>
      <c r="FO101" s="206"/>
      <c r="FP101" s="206"/>
      <c r="FQ101" s="206"/>
      <c r="FR101" s="206"/>
      <c r="FS101" s="206"/>
    </row>
    <row r="102" spans="1:175" ht="11.25" customHeight="1" x14ac:dyDescent="0.2">
      <c r="A102" s="314" t="s">
        <v>153</v>
      </c>
      <c r="B102" s="315"/>
      <c r="C102" s="315"/>
      <c r="D102" s="315"/>
      <c r="E102" s="315"/>
      <c r="F102" s="315"/>
      <c r="G102" s="315"/>
      <c r="H102" s="315"/>
      <c r="I102" s="315"/>
      <c r="J102" s="315"/>
      <c r="K102" s="315"/>
      <c r="L102" s="315"/>
      <c r="M102" s="315"/>
      <c r="N102" s="315"/>
      <c r="O102" s="315"/>
      <c r="P102" s="315"/>
      <c r="Q102" s="315"/>
      <c r="R102" s="315"/>
      <c r="S102" s="315"/>
      <c r="T102" s="315"/>
      <c r="U102" s="315"/>
      <c r="V102" s="315"/>
      <c r="W102" s="315"/>
      <c r="X102" s="315"/>
      <c r="Y102" s="315"/>
      <c r="Z102" s="315"/>
      <c r="AA102" s="315"/>
      <c r="AB102" s="315"/>
      <c r="AC102" s="315"/>
      <c r="AD102" s="315"/>
      <c r="AE102" s="315"/>
      <c r="AF102" s="315"/>
      <c r="AG102" s="315"/>
      <c r="AH102" s="315"/>
      <c r="AI102" s="315"/>
      <c r="AJ102" s="315"/>
      <c r="AK102" s="315"/>
      <c r="AL102" s="315"/>
      <c r="AM102" s="315"/>
      <c r="AN102" s="315"/>
      <c r="AO102" s="315"/>
      <c r="AP102" s="315"/>
      <c r="AQ102" s="315"/>
      <c r="AR102" s="315"/>
      <c r="AS102" s="315"/>
      <c r="AT102" s="315"/>
      <c r="AU102" s="315"/>
      <c r="AV102" s="315"/>
      <c r="AW102" s="315"/>
      <c r="AX102" s="315"/>
      <c r="AY102" s="315"/>
      <c r="AZ102" s="315"/>
      <c r="BA102" s="315"/>
      <c r="BB102" s="315"/>
      <c r="BC102" s="315"/>
      <c r="BD102" s="315"/>
      <c r="BE102" s="315"/>
      <c r="BF102" s="315"/>
      <c r="BG102" s="315"/>
      <c r="BH102" s="315"/>
      <c r="BI102" s="315"/>
      <c r="BJ102" s="315"/>
      <c r="BK102" s="315"/>
      <c r="BL102" s="315"/>
      <c r="BM102" s="315"/>
      <c r="BN102" s="315"/>
      <c r="BO102" s="315"/>
      <c r="BP102" s="315"/>
      <c r="BQ102" s="315"/>
      <c r="BR102" s="315"/>
      <c r="BS102" s="315"/>
      <c r="BT102" s="315"/>
      <c r="BU102" s="315"/>
      <c r="BV102" s="315"/>
      <c r="BW102" s="315"/>
      <c r="BX102" s="315"/>
      <c r="BY102" s="315"/>
      <c r="BZ102" s="315"/>
      <c r="CA102" s="315"/>
      <c r="CB102" s="315"/>
      <c r="CC102" s="315"/>
      <c r="CD102" s="316"/>
      <c r="CE102" s="317" t="s">
        <v>154</v>
      </c>
      <c r="CF102" s="318"/>
      <c r="CG102" s="318"/>
      <c r="CH102" s="318"/>
      <c r="CI102" s="318"/>
      <c r="CJ102" s="318"/>
      <c r="CK102" s="318"/>
      <c r="CL102" s="319"/>
      <c r="CM102" s="320" t="s">
        <v>155</v>
      </c>
      <c r="CN102" s="318"/>
      <c r="CO102" s="318"/>
      <c r="CP102" s="318"/>
      <c r="CQ102" s="318"/>
      <c r="CR102" s="318"/>
      <c r="CS102" s="318"/>
      <c r="CT102" s="318"/>
      <c r="CU102" s="318"/>
      <c r="CV102" s="318"/>
      <c r="CW102" s="318"/>
      <c r="CX102" s="318"/>
      <c r="CY102" s="319"/>
      <c r="CZ102" s="324"/>
      <c r="DA102" s="325"/>
      <c r="DB102" s="325"/>
      <c r="DC102" s="325"/>
      <c r="DD102" s="325"/>
      <c r="DE102" s="325"/>
      <c r="DF102" s="325"/>
      <c r="DG102" s="325"/>
      <c r="DH102" s="325"/>
      <c r="DI102" s="325"/>
      <c r="DJ102" s="325"/>
      <c r="DK102" s="325"/>
      <c r="DL102" s="326"/>
      <c r="DM102" s="327"/>
      <c r="DN102" s="328"/>
      <c r="DO102" s="328"/>
      <c r="DP102" s="328"/>
      <c r="DQ102" s="328"/>
      <c r="DR102" s="328"/>
      <c r="DS102" s="328"/>
      <c r="DT102" s="328"/>
      <c r="DU102" s="328"/>
      <c r="DV102" s="328"/>
      <c r="DW102" s="328"/>
      <c r="DX102" s="328"/>
      <c r="DY102" s="329"/>
      <c r="DZ102" s="327"/>
      <c r="EA102" s="328"/>
      <c r="EB102" s="328"/>
      <c r="EC102" s="328"/>
      <c r="ED102" s="328"/>
      <c r="EE102" s="328"/>
      <c r="EF102" s="328"/>
      <c r="EG102" s="328"/>
      <c r="EH102" s="328"/>
      <c r="EI102" s="328"/>
      <c r="EJ102" s="328"/>
      <c r="EK102" s="328"/>
      <c r="EL102" s="329"/>
      <c r="EM102" s="308"/>
      <c r="EN102" s="309"/>
      <c r="EO102" s="309"/>
      <c r="EP102" s="309"/>
      <c r="EQ102" s="309"/>
      <c r="ER102" s="309"/>
      <c r="ES102" s="309"/>
      <c r="ET102" s="309"/>
      <c r="EU102" s="309"/>
      <c r="EV102" s="309"/>
      <c r="EW102" s="309"/>
      <c r="EX102" s="309"/>
      <c r="EY102" s="310"/>
      <c r="EZ102" s="343"/>
      <c r="FA102" s="344"/>
      <c r="FB102" s="344"/>
      <c r="FC102" s="344"/>
      <c r="FD102" s="344"/>
      <c r="FE102" s="344"/>
      <c r="FF102" s="344"/>
      <c r="FG102" s="344"/>
      <c r="FH102" s="344"/>
      <c r="FI102" s="344"/>
      <c r="FJ102" s="344"/>
      <c r="FK102" s="344"/>
      <c r="FL102" s="345"/>
      <c r="FM102" s="206"/>
      <c r="FN102" s="206"/>
      <c r="FO102" s="206"/>
      <c r="FP102" s="206"/>
      <c r="FQ102" s="206"/>
      <c r="FR102" s="206"/>
      <c r="FS102" s="206"/>
    </row>
    <row r="103" spans="1:175" ht="33.75" customHeight="1" x14ac:dyDescent="0.2">
      <c r="A103" s="501" t="s">
        <v>554</v>
      </c>
      <c r="B103" s="502"/>
      <c r="C103" s="502"/>
      <c r="D103" s="502"/>
      <c r="E103" s="502"/>
      <c r="F103" s="502"/>
      <c r="G103" s="502"/>
      <c r="H103" s="502"/>
      <c r="I103" s="502"/>
      <c r="J103" s="502"/>
      <c r="K103" s="502"/>
      <c r="L103" s="502"/>
      <c r="M103" s="502"/>
      <c r="N103" s="502"/>
      <c r="O103" s="502"/>
      <c r="P103" s="502"/>
      <c r="Q103" s="502"/>
      <c r="R103" s="502"/>
      <c r="S103" s="502"/>
      <c r="T103" s="502"/>
      <c r="U103" s="502"/>
      <c r="V103" s="502"/>
      <c r="W103" s="502"/>
      <c r="X103" s="502"/>
      <c r="Y103" s="502"/>
      <c r="Z103" s="502"/>
      <c r="AA103" s="502"/>
      <c r="AB103" s="502"/>
      <c r="AC103" s="502"/>
      <c r="AD103" s="502"/>
      <c r="AE103" s="502"/>
      <c r="AF103" s="502"/>
      <c r="AG103" s="502"/>
      <c r="AH103" s="502"/>
      <c r="AI103" s="502"/>
      <c r="AJ103" s="502"/>
      <c r="AK103" s="502"/>
      <c r="AL103" s="502"/>
      <c r="AM103" s="502"/>
      <c r="AN103" s="502"/>
      <c r="AO103" s="502"/>
      <c r="AP103" s="502"/>
      <c r="AQ103" s="502"/>
      <c r="AR103" s="502"/>
      <c r="AS103" s="502"/>
      <c r="AT103" s="502"/>
      <c r="AU103" s="502"/>
      <c r="AV103" s="502"/>
      <c r="AW103" s="502"/>
      <c r="AX103" s="502"/>
      <c r="AY103" s="502"/>
      <c r="AZ103" s="502"/>
      <c r="BA103" s="502"/>
      <c r="BB103" s="502"/>
      <c r="BC103" s="502"/>
      <c r="BD103" s="502"/>
      <c r="BE103" s="502"/>
      <c r="BF103" s="502"/>
      <c r="BG103" s="502"/>
      <c r="BH103" s="502"/>
      <c r="BI103" s="502"/>
      <c r="BJ103" s="502"/>
      <c r="BK103" s="502"/>
      <c r="BL103" s="502"/>
      <c r="BM103" s="502"/>
      <c r="BN103" s="502"/>
      <c r="BO103" s="502"/>
      <c r="BP103" s="502"/>
      <c r="BQ103" s="502"/>
      <c r="BR103" s="502"/>
      <c r="BS103" s="502"/>
      <c r="BT103" s="502"/>
      <c r="BU103" s="502"/>
      <c r="BV103" s="502"/>
      <c r="BW103" s="502"/>
      <c r="BX103" s="502"/>
      <c r="BY103" s="502"/>
      <c r="BZ103" s="502"/>
      <c r="CA103" s="502"/>
      <c r="CB103" s="502"/>
      <c r="CC103" s="502"/>
      <c r="CD103" s="503"/>
      <c r="CE103" s="317" t="s">
        <v>156</v>
      </c>
      <c r="CF103" s="318"/>
      <c r="CG103" s="318"/>
      <c r="CH103" s="318"/>
      <c r="CI103" s="318"/>
      <c r="CJ103" s="318"/>
      <c r="CK103" s="318"/>
      <c r="CL103" s="319"/>
      <c r="CM103" s="320" t="s">
        <v>157</v>
      </c>
      <c r="CN103" s="318"/>
      <c r="CO103" s="318"/>
      <c r="CP103" s="318"/>
      <c r="CQ103" s="318"/>
      <c r="CR103" s="318"/>
      <c r="CS103" s="318"/>
      <c r="CT103" s="318"/>
      <c r="CU103" s="318"/>
      <c r="CV103" s="318"/>
      <c r="CW103" s="318"/>
      <c r="CX103" s="318"/>
      <c r="CY103" s="319"/>
      <c r="CZ103" s="324"/>
      <c r="DA103" s="325"/>
      <c r="DB103" s="325"/>
      <c r="DC103" s="325"/>
      <c r="DD103" s="325"/>
      <c r="DE103" s="325"/>
      <c r="DF103" s="325"/>
      <c r="DG103" s="325"/>
      <c r="DH103" s="325"/>
      <c r="DI103" s="325"/>
      <c r="DJ103" s="325"/>
      <c r="DK103" s="325"/>
      <c r="DL103" s="326"/>
      <c r="DM103" s="327"/>
      <c r="DN103" s="328"/>
      <c r="DO103" s="328"/>
      <c r="DP103" s="328"/>
      <c r="DQ103" s="328"/>
      <c r="DR103" s="328"/>
      <c r="DS103" s="328"/>
      <c r="DT103" s="328"/>
      <c r="DU103" s="328"/>
      <c r="DV103" s="328"/>
      <c r="DW103" s="328"/>
      <c r="DX103" s="328"/>
      <c r="DY103" s="329"/>
      <c r="DZ103" s="327"/>
      <c r="EA103" s="328"/>
      <c r="EB103" s="328"/>
      <c r="EC103" s="328"/>
      <c r="ED103" s="328"/>
      <c r="EE103" s="328"/>
      <c r="EF103" s="328"/>
      <c r="EG103" s="328"/>
      <c r="EH103" s="328"/>
      <c r="EI103" s="328"/>
      <c r="EJ103" s="328"/>
      <c r="EK103" s="328"/>
      <c r="EL103" s="329"/>
      <c r="EM103" s="327"/>
      <c r="EN103" s="328"/>
      <c r="EO103" s="328"/>
      <c r="EP103" s="328"/>
      <c r="EQ103" s="328"/>
      <c r="ER103" s="328"/>
      <c r="ES103" s="328"/>
      <c r="ET103" s="328"/>
      <c r="EU103" s="328"/>
      <c r="EV103" s="328"/>
      <c r="EW103" s="328"/>
      <c r="EX103" s="328"/>
      <c r="EY103" s="329"/>
      <c r="EZ103" s="343"/>
      <c r="FA103" s="344"/>
      <c r="FB103" s="344"/>
      <c r="FC103" s="344"/>
      <c r="FD103" s="344"/>
      <c r="FE103" s="344"/>
      <c r="FF103" s="344"/>
      <c r="FG103" s="344"/>
      <c r="FH103" s="344"/>
      <c r="FI103" s="344"/>
      <c r="FJ103" s="344"/>
      <c r="FK103" s="344"/>
      <c r="FL103" s="345"/>
      <c r="FM103" s="206"/>
      <c r="FN103" s="206"/>
      <c r="FO103" s="206"/>
      <c r="FP103" s="206"/>
      <c r="FQ103" s="206"/>
      <c r="FR103" s="206"/>
      <c r="FS103" s="206"/>
    </row>
    <row r="104" spans="1:175" ht="22.5" customHeight="1" x14ac:dyDescent="0.2">
      <c r="A104" s="501" t="s">
        <v>553</v>
      </c>
      <c r="B104" s="502"/>
      <c r="C104" s="502"/>
      <c r="D104" s="502"/>
      <c r="E104" s="502"/>
      <c r="F104" s="502"/>
      <c r="G104" s="502"/>
      <c r="H104" s="502"/>
      <c r="I104" s="502"/>
      <c r="J104" s="502"/>
      <c r="K104" s="502"/>
      <c r="L104" s="502"/>
      <c r="M104" s="502"/>
      <c r="N104" s="502"/>
      <c r="O104" s="502"/>
      <c r="P104" s="502"/>
      <c r="Q104" s="502"/>
      <c r="R104" s="502"/>
      <c r="S104" s="502"/>
      <c r="T104" s="502"/>
      <c r="U104" s="502"/>
      <c r="V104" s="502"/>
      <c r="W104" s="502"/>
      <c r="X104" s="502"/>
      <c r="Y104" s="502"/>
      <c r="Z104" s="502"/>
      <c r="AA104" s="502"/>
      <c r="AB104" s="502"/>
      <c r="AC104" s="502"/>
      <c r="AD104" s="502"/>
      <c r="AE104" s="502"/>
      <c r="AF104" s="502"/>
      <c r="AG104" s="502"/>
      <c r="AH104" s="502"/>
      <c r="AI104" s="502"/>
      <c r="AJ104" s="502"/>
      <c r="AK104" s="502"/>
      <c r="AL104" s="502"/>
      <c r="AM104" s="502"/>
      <c r="AN104" s="502"/>
      <c r="AO104" s="502"/>
      <c r="AP104" s="502"/>
      <c r="AQ104" s="502"/>
      <c r="AR104" s="502"/>
      <c r="AS104" s="502"/>
      <c r="AT104" s="502"/>
      <c r="AU104" s="502"/>
      <c r="AV104" s="502"/>
      <c r="AW104" s="502"/>
      <c r="AX104" s="502"/>
      <c r="AY104" s="502"/>
      <c r="AZ104" s="502"/>
      <c r="BA104" s="502"/>
      <c r="BB104" s="502"/>
      <c r="BC104" s="502"/>
      <c r="BD104" s="502"/>
      <c r="BE104" s="502"/>
      <c r="BF104" s="502"/>
      <c r="BG104" s="502"/>
      <c r="BH104" s="502"/>
      <c r="BI104" s="502"/>
      <c r="BJ104" s="502"/>
      <c r="BK104" s="502"/>
      <c r="BL104" s="502"/>
      <c r="BM104" s="502"/>
      <c r="BN104" s="502"/>
      <c r="BO104" s="502"/>
      <c r="BP104" s="502"/>
      <c r="BQ104" s="502"/>
      <c r="BR104" s="502"/>
      <c r="BS104" s="502"/>
      <c r="BT104" s="502"/>
      <c r="BU104" s="502"/>
      <c r="BV104" s="502"/>
      <c r="BW104" s="502"/>
      <c r="BX104" s="502"/>
      <c r="BY104" s="502"/>
      <c r="BZ104" s="502"/>
      <c r="CA104" s="502"/>
      <c r="CB104" s="502"/>
      <c r="CC104" s="502"/>
      <c r="CD104" s="503"/>
      <c r="CE104" s="317" t="s">
        <v>158</v>
      </c>
      <c r="CF104" s="318"/>
      <c r="CG104" s="318"/>
      <c r="CH104" s="318"/>
      <c r="CI104" s="318"/>
      <c r="CJ104" s="318"/>
      <c r="CK104" s="318"/>
      <c r="CL104" s="319"/>
      <c r="CM104" s="320" t="s">
        <v>159</v>
      </c>
      <c r="CN104" s="318"/>
      <c r="CO104" s="318"/>
      <c r="CP104" s="318"/>
      <c r="CQ104" s="318"/>
      <c r="CR104" s="318"/>
      <c r="CS104" s="318"/>
      <c r="CT104" s="318"/>
      <c r="CU104" s="318"/>
      <c r="CV104" s="318"/>
      <c r="CW104" s="318"/>
      <c r="CX104" s="318"/>
      <c r="CY104" s="319"/>
      <c r="CZ104" s="324"/>
      <c r="DA104" s="325"/>
      <c r="DB104" s="325"/>
      <c r="DC104" s="325"/>
      <c r="DD104" s="325"/>
      <c r="DE104" s="325"/>
      <c r="DF104" s="325"/>
      <c r="DG104" s="325"/>
      <c r="DH104" s="325"/>
      <c r="DI104" s="325"/>
      <c r="DJ104" s="325"/>
      <c r="DK104" s="325"/>
      <c r="DL104" s="326"/>
      <c r="DM104" s="327"/>
      <c r="DN104" s="328"/>
      <c r="DO104" s="328"/>
      <c r="DP104" s="328"/>
      <c r="DQ104" s="328"/>
      <c r="DR104" s="328"/>
      <c r="DS104" s="328"/>
      <c r="DT104" s="328"/>
      <c r="DU104" s="328"/>
      <c r="DV104" s="328"/>
      <c r="DW104" s="328"/>
      <c r="DX104" s="328"/>
      <c r="DY104" s="329"/>
      <c r="DZ104" s="327"/>
      <c r="EA104" s="328"/>
      <c r="EB104" s="328"/>
      <c r="EC104" s="328"/>
      <c r="ED104" s="328"/>
      <c r="EE104" s="328"/>
      <c r="EF104" s="328"/>
      <c r="EG104" s="328"/>
      <c r="EH104" s="328"/>
      <c r="EI104" s="328"/>
      <c r="EJ104" s="328"/>
      <c r="EK104" s="328"/>
      <c r="EL104" s="329"/>
      <c r="EM104" s="327"/>
      <c r="EN104" s="328"/>
      <c r="EO104" s="328"/>
      <c r="EP104" s="328"/>
      <c r="EQ104" s="328"/>
      <c r="ER104" s="328"/>
      <c r="ES104" s="328"/>
      <c r="ET104" s="328"/>
      <c r="EU104" s="328"/>
      <c r="EV104" s="328"/>
      <c r="EW104" s="328"/>
      <c r="EX104" s="328"/>
      <c r="EY104" s="329"/>
      <c r="EZ104" s="343"/>
      <c r="FA104" s="344"/>
      <c r="FB104" s="344"/>
      <c r="FC104" s="344"/>
      <c r="FD104" s="344"/>
      <c r="FE104" s="344"/>
      <c r="FF104" s="344"/>
      <c r="FG104" s="344"/>
      <c r="FH104" s="344"/>
      <c r="FI104" s="344"/>
      <c r="FJ104" s="344"/>
      <c r="FK104" s="344"/>
      <c r="FL104" s="345"/>
      <c r="FM104" s="206"/>
      <c r="FN104" s="206"/>
      <c r="FO104" s="206"/>
      <c r="FP104" s="206"/>
      <c r="FQ104" s="206"/>
      <c r="FR104" s="206"/>
      <c r="FS104" s="206"/>
    </row>
    <row r="105" spans="1:175" ht="17.25" customHeight="1" x14ac:dyDescent="0.2">
      <c r="A105" s="488" t="s">
        <v>552</v>
      </c>
      <c r="B105" s="489"/>
      <c r="C105" s="489"/>
      <c r="D105" s="489"/>
      <c r="E105" s="489"/>
      <c r="F105" s="489"/>
      <c r="G105" s="489"/>
      <c r="H105" s="489"/>
      <c r="I105" s="489"/>
      <c r="J105" s="489"/>
      <c r="K105" s="489"/>
      <c r="L105" s="489"/>
      <c r="M105" s="489"/>
      <c r="N105" s="489"/>
      <c r="O105" s="489"/>
      <c r="P105" s="489"/>
      <c r="Q105" s="489"/>
      <c r="R105" s="489"/>
      <c r="S105" s="489"/>
      <c r="T105" s="489"/>
      <c r="U105" s="489"/>
      <c r="V105" s="489"/>
      <c r="W105" s="489"/>
      <c r="X105" s="489"/>
      <c r="Y105" s="489"/>
      <c r="Z105" s="489"/>
      <c r="AA105" s="489"/>
      <c r="AB105" s="489"/>
      <c r="AC105" s="489"/>
      <c r="AD105" s="489"/>
      <c r="AE105" s="489"/>
      <c r="AF105" s="489"/>
      <c r="AG105" s="489"/>
      <c r="AH105" s="489"/>
      <c r="AI105" s="489"/>
      <c r="AJ105" s="489"/>
      <c r="AK105" s="489"/>
      <c r="AL105" s="489"/>
      <c r="AM105" s="489"/>
      <c r="AN105" s="489"/>
      <c r="AO105" s="489"/>
      <c r="AP105" s="489"/>
      <c r="AQ105" s="489"/>
      <c r="AR105" s="489"/>
      <c r="AS105" s="489"/>
      <c r="AT105" s="489"/>
      <c r="AU105" s="489"/>
      <c r="AV105" s="489"/>
      <c r="AW105" s="489"/>
      <c r="AX105" s="489"/>
      <c r="AY105" s="489"/>
      <c r="AZ105" s="489"/>
      <c r="BA105" s="489"/>
      <c r="BB105" s="489"/>
      <c r="BC105" s="489"/>
      <c r="BD105" s="489"/>
      <c r="BE105" s="489"/>
      <c r="BF105" s="489"/>
      <c r="BG105" s="489"/>
      <c r="BH105" s="489"/>
      <c r="BI105" s="489"/>
      <c r="BJ105" s="489"/>
      <c r="BK105" s="489"/>
      <c r="BL105" s="489"/>
      <c r="BM105" s="489"/>
      <c r="BN105" s="489"/>
      <c r="BO105" s="489"/>
      <c r="BP105" s="489"/>
      <c r="BQ105" s="489"/>
      <c r="BR105" s="489"/>
      <c r="BS105" s="489"/>
      <c r="BT105" s="489"/>
      <c r="BU105" s="489"/>
      <c r="BV105" s="489"/>
      <c r="BW105" s="489"/>
      <c r="BX105" s="489"/>
      <c r="BY105" s="489"/>
      <c r="BZ105" s="489"/>
      <c r="CA105" s="489"/>
      <c r="CB105" s="489"/>
      <c r="CC105" s="489"/>
      <c r="CD105" s="500"/>
      <c r="CE105" s="384" t="s">
        <v>160</v>
      </c>
      <c r="CF105" s="385"/>
      <c r="CG105" s="385"/>
      <c r="CH105" s="385"/>
      <c r="CI105" s="385"/>
      <c r="CJ105" s="385"/>
      <c r="CK105" s="385"/>
      <c r="CL105" s="386"/>
      <c r="CM105" s="387" t="s">
        <v>161</v>
      </c>
      <c r="CN105" s="385"/>
      <c r="CO105" s="385"/>
      <c r="CP105" s="385"/>
      <c r="CQ105" s="385"/>
      <c r="CR105" s="385"/>
      <c r="CS105" s="385"/>
      <c r="CT105" s="385"/>
      <c r="CU105" s="385"/>
      <c r="CV105" s="385"/>
      <c r="CW105" s="385"/>
      <c r="CX105" s="385"/>
      <c r="CY105" s="386"/>
      <c r="CZ105" s="324"/>
      <c r="DA105" s="325"/>
      <c r="DB105" s="325"/>
      <c r="DC105" s="325"/>
      <c r="DD105" s="325"/>
      <c r="DE105" s="325"/>
      <c r="DF105" s="325"/>
      <c r="DG105" s="325"/>
      <c r="DH105" s="325"/>
      <c r="DI105" s="325"/>
      <c r="DJ105" s="325"/>
      <c r="DK105" s="325"/>
      <c r="DL105" s="326"/>
      <c r="DM105" s="327"/>
      <c r="DN105" s="328"/>
      <c r="DO105" s="328"/>
      <c r="DP105" s="328"/>
      <c r="DQ105" s="328"/>
      <c r="DR105" s="328"/>
      <c r="DS105" s="328"/>
      <c r="DT105" s="328"/>
      <c r="DU105" s="328"/>
      <c r="DV105" s="328"/>
      <c r="DW105" s="328"/>
      <c r="DX105" s="328"/>
      <c r="DY105" s="329"/>
      <c r="DZ105" s="327"/>
      <c r="EA105" s="328"/>
      <c r="EB105" s="328"/>
      <c r="EC105" s="328"/>
      <c r="ED105" s="328"/>
      <c r="EE105" s="328"/>
      <c r="EF105" s="328"/>
      <c r="EG105" s="328"/>
      <c r="EH105" s="328"/>
      <c r="EI105" s="328"/>
      <c r="EJ105" s="328"/>
      <c r="EK105" s="328"/>
      <c r="EL105" s="329"/>
      <c r="EM105" s="327"/>
      <c r="EN105" s="328"/>
      <c r="EO105" s="328"/>
      <c r="EP105" s="328"/>
      <c r="EQ105" s="328"/>
      <c r="ER105" s="328"/>
      <c r="ES105" s="328"/>
      <c r="ET105" s="328"/>
      <c r="EU105" s="328"/>
      <c r="EV105" s="328"/>
      <c r="EW105" s="328"/>
      <c r="EX105" s="328"/>
      <c r="EY105" s="329"/>
      <c r="EZ105" s="311" t="s">
        <v>36</v>
      </c>
      <c r="FA105" s="312"/>
      <c r="FB105" s="312"/>
      <c r="FC105" s="312"/>
      <c r="FD105" s="312"/>
      <c r="FE105" s="312"/>
      <c r="FF105" s="312"/>
      <c r="FG105" s="312"/>
      <c r="FH105" s="312"/>
      <c r="FI105" s="312"/>
      <c r="FJ105" s="312"/>
      <c r="FK105" s="312"/>
      <c r="FL105" s="313"/>
      <c r="FM105" s="206"/>
      <c r="FN105" s="206"/>
      <c r="FO105" s="206"/>
      <c r="FP105" s="206"/>
      <c r="FQ105" s="206"/>
      <c r="FR105" s="206"/>
      <c r="FS105" s="206"/>
    </row>
    <row r="106" spans="1:175" ht="27" customHeight="1" x14ac:dyDescent="0.2">
      <c r="A106" s="497" t="s">
        <v>551</v>
      </c>
      <c r="B106" s="498"/>
      <c r="C106" s="498"/>
      <c r="D106" s="498"/>
      <c r="E106" s="498"/>
      <c r="F106" s="498"/>
      <c r="G106" s="498"/>
      <c r="H106" s="498"/>
      <c r="I106" s="498"/>
      <c r="J106" s="498"/>
      <c r="K106" s="498"/>
      <c r="L106" s="498"/>
      <c r="M106" s="498"/>
      <c r="N106" s="498"/>
      <c r="O106" s="498"/>
      <c r="P106" s="498"/>
      <c r="Q106" s="498"/>
      <c r="R106" s="498"/>
      <c r="S106" s="498"/>
      <c r="T106" s="498"/>
      <c r="U106" s="498"/>
      <c r="V106" s="498"/>
      <c r="W106" s="498"/>
      <c r="X106" s="498"/>
      <c r="Y106" s="498"/>
      <c r="Z106" s="498"/>
      <c r="AA106" s="498"/>
      <c r="AB106" s="498"/>
      <c r="AC106" s="498"/>
      <c r="AD106" s="498"/>
      <c r="AE106" s="498"/>
      <c r="AF106" s="498"/>
      <c r="AG106" s="498"/>
      <c r="AH106" s="498"/>
      <c r="AI106" s="498"/>
      <c r="AJ106" s="498"/>
      <c r="AK106" s="498"/>
      <c r="AL106" s="498"/>
      <c r="AM106" s="498"/>
      <c r="AN106" s="498"/>
      <c r="AO106" s="498"/>
      <c r="AP106" s="498"/>
      <c r="AQ106" s="498"/>
      <c r="AR106" s="498"/>
      <c r="AS106" s="498"/>
      <c r="AT106" s="498"/>
      <c r="AU106" s="498"/>
      <c r="AV106" s="498"/>
      <c r="AW106" s="498"/>
      <c r="AX106" s="498"/>
      <c r="AY106" s="498"/>
      <c r="AZ106" s="498"/>
      <c r="BA106" s="498"/>
      <c r="BB106" s="498"/>
      <c r="BC106" s="498"/>
      <c r="BD106" s="498"/>
      <c r="BE106" s="498"/>
      <c r="BF106" s="498"/>
      <c r="BG106" s="498"/>
      <c r="BH106" s="498"/>
      <c r="BI106" s="498"/>
      <c r="BJ106" s="498"/>
      <c r="BK106" s="498"/>
      <c r="BL106" s="498"/>
      <c r="BM106" s="498"/>
      <c r="BN106" s="498"/>
      <c r="BO106" s="498"/>
      <c r="BP106" s="498"/>
      <c r="BQ106" s="498"/>
      <c r="BR106" s="498"/>
      <c r="BS106" s="498"/>
      <c r="BT106" s="498"/>
      <c r="BU106" s="498"/>
      <c r="BV106" s="498"/>
      <c r="BW106" s="498"/>
      <c r="BX106" s="498"/>
      <c r="BY106" s="498"/>
      <c r="BZ106" s="498"/>
      <c r="CA106" s="498"/>
      <c r="CB106" s="498"/>
      <c r="CC106" s="498"/>
      <c r="CD106" s="499"/>
      <c r="CE106" s="317" t="s">
        <v>162</v>
      </c>
      <c r="CF106" s="318"/>
      <c r="CG106" s="318"/>
      <c r="CH106" s="318"/>
      <c r="CI106" s="318"/>
      <c r="CJ106" s="318"/>
      <c r="CK106" s="318"/>
      <c r="CL106" s="319"/>
      <c r="CM106" s="320"/>
      <c r="CN106" s="318"/>
      <c r="CO106" s="318"/>
      <c r="CP106" s="318"/>
      <c r="CQ106" s="318"/>
      <c r="CR106" s="318"/>
      <c r="CS106" s="318"/>
      <c r="CT106" s="318"/>
      <c r="CU106" s="318"/>
      <c r="CV106" s="318"/>
      <c r="CW106" s="318"/>
      <c r="CX106" s="318"/>
      <c r="CY106" s="319"/>
      <c r="CZ106" s="324"/>
      <c r="DA106" s="325"/>
      <c r="DB106" s="325"/>
      <c r="DC106" s="325"/>
      <c r="DD106" s="325"/>
      <c r="DE106" s="325"/>
      <c r="DF106" s="325"/>
      <c r="DG106" s="325"/>
      <c r="DH106" s="325"/>
      <c r="DI106" s="325"/>
      <c r="DJ106" s="325"/>
      <c r="DK106" s="325"/>
      <c r="DL106" s="326"/>
      <c r="DM106" s="327"/>
      <c r="DN106" s="328"/>
      <c r="DO106" s="328"/>
      <c r="DP106" s="328"/>
      <c r="DQ106" s="328"/>
      <c r="DR106" s="328"/>
      <c r="DS106" s="328"/>
      <c r="DT106" s="328"/>
      <c r="DU106" s="328"/>
      <c r="DV106" s="328"/>
      <c r="DW106" s="328"/>
      <c r="DX106" s="328"/>
      <c r="DY106" s="329"/>
      <c r="DZ106" s="327"/>
      <c r="EA106" s="328"/>
      <c r="EB106" s="328"/>
      <c r="EC106" s="328"/>
      <c r="ED106" s="328"/>
      <c r="EE106" s="328"/>
      <c r="EF106" s="328"/>
      <c r="EG106" s="328"/>
      <c r="EH106" s="328"/>
      <c r="EI106" s="328"/>
      <c r="EJ106" s="328"/>
      <c r="EK106" s="328"/>
      <c r="EL106" s="329"/>
      <c r="EM106" s="327"/>
      <c r="EN106" s="328"/>
      <c r="EO106" s="328"/>
      <c r="EP106" s="328"/>
      <c r="EQ106" s="328"/>
      <c r="ER106" s="328"/>
      <c r="ES106" s="328"/>
      <c r="ET106" s="328"/>
      <c r="EU106" s="328"/>
      <c r="EV106" s="328"/>
      <c r="EW106" s="328"/>
      <c r="EX106" s="328"/>
      <c r="EY106" s="329"/>
      <c r="EZ106" s="311" t="s">
        <v>36</v>
      </c>
      <c r="FA106" s="312"/>
      <c r="FB106" s="312"/>
      <c r="FC106" s="312"/>
      <c r="FD106" s="312"/>
      <c r="FE106" s="312"/>
      <c r="FF106" s="312"/>
      <c r="FG106" s="312"/>
      <c r="FH106" s="312"/>
      <c r="FI106" s="312"/>
      <c r="FJ106" s="312"/>
      <c r="FK106" s="312"/>
      <c r="FL106" s="313"/>
      <c r="FM106" s="206"/>
      <c r="FN106" s="206"/>
      <c r="FO106" s="206"/>
      <c r="FP106" s="206"/>
      <c r="FQ106" s="206"/>
      <c r="FR106" s="206"/>
      <c r="FS106" s="206"/>
    </row>
    <row r="107" spans="1:175" ht="12.75" customHeight="1" x14ac:dyDescent="0.2">
      <c r="A107" s="497" t="s">
        <v>550</v>
      </c>
      <c r="B107" s="498"/>
      <c r="C107" s="498"/>
      <c r="D107" s="498"/>
      <c r="E107" s="498"/>
      <c r="F107" s="498"/>
      <c r="G107" s="498"/>
      <c r="H107" s="498"/>
      <c r="I107" s="498"/>
      <c r="J107" s="498"/>
      <c r="K107" s="498"/>
      <c r="L107" s="498"/>
      <c r="M107" s="498"/>
      <c r="N107" s="498"/>
      <c r="O107" s="498"/>
      <c r="P107" s="498"/>
      <c r="Q107" s="498"/>
      <c r="R107" s="498"/>
      <c r="S107" s="498"/>
      <c r="T107" s="498"/>
      <c r="U107" s="498"/>
      <c r="V107" s="498"/>
      <c r="W107" s="498"/>
      <c r="X107" s="498"/>
      <c r="Y107" s="498"/>
      <c r="Z107" s="498"/>
      <c r="AA107" s="498"/>
      <c r="AB107" s="498"/>
      <c r="AC107" s="498"/>
      <c r="AD107" s="498"/>
      <c r="AE107" s="498"/>
      <c r="AF107" s="498"/>
      <c r="AG107" s="498"/>
      <c r="AH107" s="498"/>
      <c r="AI107" s="498"/>
      <c r="AJ107" s="498"/>
      <c r="AK107" s="498"/>
      <c r="AL107" s="498"/>
      <c r="AM107" s="498"/>
      <c r="AN107" s="498"/>
      <c r="AO107" s="498"/>
      <c r="AP107" s="498"/>
      <c r="AQ107" s="498"/>
      <c r="AR107" s="498"/>
      <c r="AS107" s="498"/>
      <c r="AT107" s="498"/>
      <c r="AU107" s="498"/>
      <c r="AV107" s="498"/>
      <c r="AW107" s="498"/>
      <c r="AX107" s="498"/>
      <c r="AY107" s="498"/>
      <c r="AZ107" s="498"/>
      <c r="BA107" s="498"/>
      <c r="BB107" s="498"/>
      <c r="BC107" s="498"/>
      <c r="BD107" s="498"/>
      <c r="BE107" s="498"/>
      <c r="BF107" s="498"/>
      <c r="BG107" s="498"/>
      <c r="BH107" s="498"/>
      <c r="BI107" s="498"/>
      <c r="BJ107" s="498"/>
      <c r="BK107" s="498"/>
      <c r="BL107" s="498"/>
      <c r="BM107" s="498"/>
      <c r="BN107" s="498"/>
      <c r="BO107" s="498"/>
      <c r="BP107" s="498"/>
      <c r="BQ107" s="498"/>
      <c r="BR107" s="498"/>
      <c r="BS107" s="498"/>
      <c r="BT107" s="498"/>
      <c r="BU107" s="498"/>
      <c r="BV107" s="498"/>
      <c r="BW107" s="498"/>
      <c r="BX107" s="498"/>
      <c r="BY107" s="498"/>
      <c r="BZ107" s="498"/>
      <c r="CA107" s="498"/>
      <c r="CB107" s="498"/>
      <c r="CC107" s="498"/>
      <c r="CD107" s="499"/>
      <c r="CE107" s="317" t="s">
        <v>163</v>
      </c>
      <c r="CF107" s="318"/>
      <c r="CG107" s="318"/>
      <c r="CH107" s="318"/>
      <c r="CI107" s="318"/>
      <c r="CJ107" s="318"/>
      <c r="CK107" s="318"/>
      <c r="CL107" s="319"/>
      <c r="CM107" s="320"/>
      <c r="CN107" s="318"/>
      <c r="CO107" s="318"/>
      <c r="CP107" s="318"/>
      <c r="CQ107" s="318"/>
      <c r="CR107" s="318"/>
      <c r="CS107" s="318"/>
      <c r="CT107" s="318"/>
      <c r="CU107" s="318"/>
      <c r="CV107" s="318"/>
      <c r="CW107" s="318"/>
      <c r="CX107" s="318"/>
      <c r="CY107" s="319"/>
      <c r="CZ107" s="324"/>
      <c r="DA107" s="325"/>
      <c r="DB107" s="325"/>
      <c r="DC107" s="325"/>
      <c r="DD107" s="325"/>
      <c r="DE107" s="325"/>
      <c r="DF107" s="325"/>
      <c r="DG107" s="325"/>
      <c r="DH107" s="325"/>
      <c r="DI107" s="325"/>
      <c r="DJ107" s="325"/>
      <c r="DK107" s="325"/>
      <c r="DL107" s="326"/>
      <c r="DM107" s="327"/>
      <c r="DN107" s="328"/>
      <c r="DO107" s="328"/>
      <c r="DP107" s="328"/>
      <c r="DQ107" s="328"/>
      <c r="DR107" s="328"/>
      <c r="DS107" s="328"/>
      <c r="DT107" s="328"/>
      <c r="DU107" s="328"/>
      <c r="DV107" s="328"/>
      <c r="DW107" s="328"/>
      <c r="DX107" s="328"/>
      <c r="DY107" s="329"/>
      <c r="DZ107" s="327"/>
      <c r="EA107" s="328"/>
      <c r="EB107" s="328"/>
      <c r="EC107" s="328"/>
      <c r="ED107" s="328"/>
      <c r="EE107" s="328"/>
      <c r="EF107" s="328"/>
      <c r="EG107" s="328"/>
      <c r="EH107" s="328"/>
      <c r="EI107" s="328"/>
      <c r="EJ107" s="328"/>
      <c r="EK107" s="328"/>
      <c r="EL107" s="329"/>
      <c r="EM107" s="327"/>
      <c r="EN107" s="328"/>
      <c r="EO107" s="328"/>
      <c r="EP107" s="328"/>
      <c r="EQ107" s="328"/>
      <c r="ER107" s="328"/>
      <c r="ES107" s="328"/>
      <c r="ET107" s="328"/>
      <c r="EU107" s="328"/>
      <c r="EV107" s="328"/>
      <c r="EW107" s="328"/>
      <c r="EX107" s="328"/>
      <c r="EY107" s="329"/>
      <c r="EZ107" s="311" t="s">
        <v>36</v>
      </c>
      <c r="FA107" s="312"/>
      <c r="FB107" s="312"/>
      <c r="FC107" s="312"/>
      <c r="FD107" s="312"/>
      <c r="FE107" s="312"/>
      <c r="FF107" s="312"/>
      <c r="FG107" s="312"/>
      <c r="FH107" s="312"/>
      <c r="FI107" s="312"/>
      <c r="FJ107" s="312"/>
      <c r="FK107" s="312"/>
      <c r="FL107" s="313"/>
      <c r="FM107" s="206"/>
      <c r="FN107" s="206"/>
      <c r="FO107" s="206"/>
      <c r="FP107" s="206"/>
      <c r="FQ107" s="206"/>
      <c r="FR107" s="206"/>
      <c r="FS107" s="206"/>
    </row>
    <row r="108" spans="1:175" ht="12.75" customHeight="1" x14ac:dyDescent="0.2">
      <c r="A108" s="497" t="s">
        <v>549</v>
      </c>
      <c r="B108" s="498"/>
      <c r="C108" s="498"/>
      <c r="D108" s="498"/>
      <c r="E108" s="498"/>
      <c r="F108" s="498"/>
      <c r="G108" s="498"/>
      <c r="H108" s="498"/>
      <c r="I108" s="498"/>
      <c r="J108" s="498"/>
      <c r="K108" s="498"/>
      <c r="L108" s="498"/>
      <c r="M108" s="498"/>
      <c r="N108" s="498"/>
      <c r="O108" s="498"/>
      <c r="P108" s="498"/>
      <c r="Q108" s="498"/>
      <c r="R108" s="498"/>
      <c r="S108" s="498"/>
      <c r="T108" s="498"/>
      <c r="U108" s="498"/>
      <c r="V108" s="498"/>
      <c r="W108" s="498"/>
      <c r="X108" s="498"/>
      <c r="Y108" s="498"/>
      <c r="Z108" s="498"/>
      <c r="AA108" s="498"/>
      <c r="AB108" s="498"/>
      <c r="AC108" s="498"/>
      <c r="AD108" s="498"/>
      <c r="AE108" s="498"/>
      <c r="AF108" s="498"/>
      <c r="AG108" s="498"/>
      <c r="AH108" s="498"/>
      <c r="AI108" s="498"/>
      <c r="AJ108" s="498"/>
      <c r="AK108" s="498"/>
      <c r="AL108" s="498"/>
      <c r="AM108" s="498"/>
      <c r="AN108" s="498"/>
      <c r="AO108" s="498"/>
      <c r="AP108" s="498"/>
      <c r="AQ108" s="498"/>
      <c r="AR108" s="498"/>
      <c r="AS108" s="498"/>
      <c r="AT108" s="498"/>
      <c r="AU108" s="498"/>
      <c r="AV108" s="498"/>
      <c r="AW108" s="498"/>
      <c r="AX108" s="498"/>
      <c r="AY108" s="498"/>
      <c r="AZ108" s="498"/>
      <c r="BA108" s="498"/>
      <c r="BB108" s="498"/>
      <c r="BC108" s="498"/>
      <c r="BD108" s="498"/>
      <c r="BE108" s="498"/>
      <c r="BF108" s="498"/>
      <c r="BG108" s="498"/>
      <c r="BH108" s="498"/>
      <c r="BI108" s="498"/>
      <c r="BJ108" s="498"/>
      <c r="BK108" s="498"/>
      <c r="BL108" s="498"/>
      <c r="BM108" s="498"/>
      <c r="BN108" s="498"/>
      <c r="BO108" s="498"/>
      <c r="BP108" s="498"/>
      <c r="BQ108" s="498"/>
      <c r="BR108" s="498"/>
      <c r="BS108" s="498"/>
      <c r="BT108" s="498"/>
      <c r="BU108" s="498"/>
      <c r="BV108" s="498"/>
      <c r="BW108" s="498"/>
      <c r="BX108" s="498"/>
      <c r="BY108" s="498"/>
      <c r="BZ108" s="498"/>
      <c r="CA108" s="498"/>
      <c r="CB108" s="498"/>
      <c r="CC108" s="498"/>
      <c r="CD108" s="499"/>
      <c r="CE108" s="317" t="s">
        <v>164</v>
      </c>
      <c r="CF108" s="318"/>
      <c r="CG108" s="318"/>
      <c r="CH108" s="318"/>
      <c r="CI108" s="318"/>
      <c r="CJ108" s="318"/>
      <c r="CK108" s="318"/>
      <c r="CL108" s="319"/>
      <c r="CM108" s="320"/>
      <c r="CN108" s="318"/>
      <c r="CO108" s="318"/>
      <c r="CP108" s="318"/>
      <c r="CQ108" s="318"/>
      <c r="CR108" s="318"/>
      <c r="CS108" s="318"/>
      <c r="CT108" s="318"/>
      <c r="CU108" s="318"/>
      <c r="CV108" s="318"/>
      <c r="CW108" s="318"/>
      <c r="CX108" s="318"/>
      <c r="CY108" s="319"/>
      <c r="CZ108" s="324"/>
      <c r="DA108" s="325"/>
      <c r="DB108" s="325"/>
      <c r="DC108" s="325"/>
      <c r="DD108" s="325"/>
      <c r="DE108" s="325"/>
      <c r="DF108" s="325"/>
      <c r="DG108" s="325"/>
      <c r="DH108" s="325"/>
      <c r="DI108" s="325"/>
      <c r="DJ108" s="325"/>
      <c r="DK108" s="325"/>
      <c r="DL108" s="326"/>
      <c r="DM108" s="327"/>
      <c r="DN108" s="328"/>
      <c r="DO108" s="328"/>
      <c r="DP108" s="328"/>
      <c r="DQ108" s="328"/>
      <c r="DR108" s="328"/>
      <c r="DS108" s="328"/>
      <c r="DT108" s="328"/>
      <c r="DU108" s="328"/>
      <c r="DV108" s="328"/>
      <c r="DW108" s="328"/>
      <c r="DX108" s="328"/>
      <c r="DY108" s="329"/>
      <c r="DZ108" s="327"/>
      <c r="EA108" s="328"/>
      <c r="EB108" s="328"/>
      <c r="EC108" s="328"/>
      <c r="ED108" s="328"/>
      <c r="EE108" s="328"/>
      <c r="EF108" s="328"/>
      <c r="EG108" s="328"/>
      <c r="EH108" s="328"/>
      <c r="EI108" s="328"/>
      <c r="EJ108" s="328"/>
      <c r="EK108" s="328"/>
      <c r="EL108" s="329"/>
      <c r="EM108" s="327"/>
      <c r="EN108" s="328"/>
      <c r="EO108" s="328"/>
      <c r="EP108" s="328"/>
      <c r="EQ108" s="328"/>
      <c r="ER108" s="328"/>
      <c r="ES108" s="328"/>
      <c r="ET108" s="328"/>
      <c r="EU108" s="328"/>
      <c r="EV108" s="328"/>
      <c r="EW108" s="328"/>
      <c r="EX108" s="328"/>
      <c r="EY108" s="329"/>
      <c r="EZ108" s="311" t="s">
        <v>36</v>
      </c>
      <c r="FA108" s="312"/>
      <c r="FB108" s="312"/>
      <c r="FC108" s="312"/>
      <c r="FD108" s="312"/>
      <c r="FE108" s="312"/>
      <c r="FF108" s="312"/>
      <c r="FG108" s="312"/>
      <c r="FH108" s="312"/>
      <c r="FI108" s="312"/>
      <c r="FJ108" s="312"/>
      <c r="FK108" s="312"/>
      <c r="FL108" s="313"/>
      <c r="FM108" s="206"/>
      <c r="FN108" s="206"/>
      <c r="FO108" s="206"/>
      <c r="FP108" s="206"/>
      <c r="FQ108" s="206"/>
      <c r="FR108" s="206"/>
      <c r="FS108" s="206"/>
    </row>
    <row r="109" spans="1:175" ht="12.75" customHeight="1" x14ac:dyDescent="0.2">
      <c r="A109" s="488" t="s">
        <v>548</v>
      </c>
      <c r="B109" s="489"/>
      <c r="C109" s="489"/>
      <c r="D109" s="489"/>
      <c r="E109" s="489"/>
      <c r="F109" s="489"/>
      <c r="G109" s="489"/>
      <c r="H109" s="489"/>
      <c r="I109" s="489"/>
      <c r="J109" s="489"/>
      <c r="K109" s="489"/>
      <c r="L109" s="489"/>
      <c r="M109" s="489"/>
      <c r="N109" s="489"/>
      <c r="O109" s="489"/>
      <c r="P109" s="489"/>
      <c r="Q109" s="489"/>
      <c r="R109" s="489"/>
      <c r="S109" s="489"/>
      <c r="T109" s="489"/>
      <c r="U109" s="489"/>
      <c r="V109" s="489"/>
      <c r="W109" s="489"/>
      <c r="X109" s="489"/>
      <c r="Y109" s="489"/>
      <c r="Z109" s="489"/>
      <c r="AA109" s="489"/>
      <c r="AB109" s="489"/>
      <c r="AC109" s="489"/>
      <c r="AD109" s="489"/>
      <c r="AE109" s="489"/>
      <c r="AF109" s="489"/>
      <c r="AG109" s="489"/>
      <c r="AH109" s="489"/>
      <c r="AI109" s="489"/>
      <c r="AJ109" s="489"/>
      <c r="AK109" s="489"/>
      <c r="AL109" s="489"/>
      <c r="AM109" s="489"/>
      <c r="AN109" s="489"/>
      <c r="AO109" s="489"/>
      <c r="AP109" s="489"/>
      <c r="AQ109" s="489"/>
      <c r="AR109" s="489"/>
      <c r="AS109" s="489"/>
      <c r="AT109" s="489"/>
      <c r="AU109" s="489"/>
      <c r="AV109" s="489"/>
      <c r="AW109" s="489"/>
      <c r="AX109" s="489"/>
      <c r="AY109" s="489"/>
      <c r="AZ109" s="489"/>
      <c r="BA109" s="489"/>
      <c r="BB109" s="489"/>
      <c r="BC109" s="489"/>
      <c r="BD109" s="489"/>
      <c r="BE109" s="489"/>
      <c r="BF109" s="489"/>
      <c r="BG109" s="489"/>
      <c r="BH109" s="489"/>
      <c r="BI109" s="489"/>
      <c r="BJ109" s="489"/>
      <c r="BK109" s="489"/>
      <c r="BL109" s="489"/>
      <c r="BM109" s="489"/>
      <c r="BN109" s="489"/>
      <c r="BO109" s="489"/>
      <c r="BP109" s="489"/>
      <c r="BQ109" s="489"/>
      <c r="BR109" s="489"/>
      <c r="BS109" s="489"/>
      <c r="BT109" s="489"/>
      <c r="BU109" s="489"/>
      <c r="BV109" s="489"/>
      <c r="BW109" s="489"/>
      <c r="BX109" s="489"/>
      <c r="BY109" s="489"/>
      <c r="BZ109" s="489"/>
      <c r="CA109" s="489"/>
      <c r="CB109" s="489"/>
      <c r="CC109" s="489"/>
      <c r="CD109" s="500"/>
      <c r="CE109" s="384" t="s">
        <v>165</v>
      </c>
      <c r="CF109" s="385"/>
      <c r="CG109" s="385"/>
      <c r="CH109" s="385"/>
      <c r="CI109" s="385"/>
      <c r="CJ109" s="385"/>
      <c r="CK109" s="385"/>
      <c r="CL109" s="386"/>
      <c r="CM109" s="387" t="s">
        <v>36</v>
      </c>
      <c r="CN109" s="385"/>
      <c r="CO109" s="385"/>
      <c r="CP109" s="385"/>
      <c r="CQ109" s="385"/>
      <c r="CR109" s="385"/>
      <c r="CS109" s="385"/>
      <c r="CT109" s="385"/>
      <c r="CU109" s="385"/>
      <c r="CV109" s="385"/>
      <c r="CW109" s="385"/>
      <c r="CX109" s="385"/>
      <c r="CY109" s="386"/>
      <c r="CZ109" s="324"/>
      <c r="DA109" s="325"/>
      <c r="DB109" s="325"/>
      <c r="DC109" s="325"/>
      <c r="DD109" s="325"/>
      <c r="DE109" s="325"/>
      <c r="DF109" s="325"/>
      <c r="DG109" s="325"/>
      <c r="DH109" s="325"/>
      <c r="DI109" s="325"/>
      <c r="DJ109" s="325"/>
      <c r="DK109" s="325"/>
      <c r="DL109" s="326"/>
      <c r="DM109" s="327"/>
      <c r="DN109" s="328"/>
      <c r="DO109" s="328"/>
      <c r="DP109" s="328"/>
      <c r="DQ109" s="328"/>
      <c r="DR109" s="328"/>
      <c r="DS109" s="328"/>
      <c r="DT109" s="328"/>
      <c r="DU109" s="328"/>
      <c r="DV109" s="328"/>
      <c r="DW109" s="328"/>
      <c r="DX109" s="328"/>
      <c r="DY109" s="329"/>
      <c r="DZ109" s="327"/>
      <c r="EA109" s="328"/>
      <c r="EB109" s="328"/>
      <c r="EC109" s="328"/>
      <c r="ED109" s="328"/>
      <c r="EE109" s="328"/>
      <c r="EF109" s="328"/>
      <c r="EG109" s="328"/>
      <c r="EH109" s="328"/>
      <c r="EI109" s="328"/>
      <c r="EJ109" s="328"/>
      <c r="EK109" s="328"/>
      <c r="EL109" s="329"/>
      <c r="EM109" s="327"/>
      <c r="EN109" s="328"/>
      <c r="EO109" s="328"/>
      <c r="EP109" s="328"/>
      <c r="EQ109" s="328"/>
      <c r="ER109" s="328"/>
      <c r="ES109" s="328"/>
      <c r="ET109" s="328"/>
      <c r="EU109" s="328"/>
      <c r="EV109" s="328"/>
      <c r="EW109" s="328"/>
      <c r="EX109" s="328"/>
      <c r="EY109" s="329"/>
      <c r="EZ109" s="311" t="s">
        <v>36</v>
      </c>
      <c r="FA109" s="312"/>
      <c r="FB109" s="312"/>
      <c r="FC109" s="312"/>
      <c r="FD109" s="312"/>
      <c r="FE109" s="312"/>
      <c r="FF109" s="312"/>
      <c r="FG109" s="312"/>
      <c r="FH109" s="312"/>
      <c r="FI109" s="312"/>
      <c r="FJ109" s="312"/>
      <c r="FK109" s="312"/>
      <c r="FL109" s="313"/>
      <c r="FM109" s="206"/>
      <c r="FN109" s="206"/>
      <c r="FO109" s="206"/>
      <c r="FP109" s="206"/>
      <c r="FQ109" s="206"/>
      <c r="FR109" s="206"/>
      <c r="FS109" s="206"/>
    </row>
    <row r="110" spans="1:175" ht="24" customHeight="1" x14ac:dyDescent="0.2">
      <c r="A110" s="497" t="s">
        <v>166</v>
      </c>
      <c r="B110" s="498"/>
      <c r="C110" s="498"/>
      <c r="D110" s="498"/>
      <c r="E110" s="498"/>
      <c r="F110" s="498"/>
      <c r="G110" s="498"/>
      <c r="H110" s="498"/>
      <c r="I110" s="498"/>
      <c r="J110" s="498"/>
      <c r="K110" s="498"/>
      <c r="L110" s="498"/>
      <c r="M110" s="498"/>
      <c r="N110" s="498"/>
      <c r="O110" s="498"/>
      <c r="P110" s="498"/>
      <c r="Q110" s="498"/>
      <c r="R110" s="498"/>
      <c r="S110" s="498"/>
      <c r="T110" s="498"/>
      <c r="U110" s="498"/>
      <c r="V110" s="498"/>
      <c r="W110" s="498"/>
      <c r="X110" s="498"/>
      <c r="Y110" s="498"/>
      <c r="Z110" s="498"/>
      <c r="AA110" s="498"/>
      <c r="AB110" s="498"/>
      <c r="AC110" s="498"/>
      <c r="AD110" s="498"/>
      <c r="AE110" s="498"/>
      <c r="AF110" s="498"/>
      <c r="AG110" s="498"/>
      <c r="AH110" s="498"/>
      <c r="AI110" s="498"/>
      <c r="AJ110" s="498"/>
      <c r="AK110" s="498"/>
      <c r="AL110" s="498"/>
      <c r="AM110" s="498"/>
      <c r="AN110" s="498"/>
      <c r="AO110" s="498"/>
      <c r="AP110" s="498"/>
      <c r="AQ110" s="498"/>
      <c r="AR110" s="498"/>
      <c r="AS110" s="498"/>
      <c r="AT110" s="498"/>
      <c r="AU110" s="498"/>
      <c r="AV110" s="498"/>
      <c r="AW110" s="498"/>
      <c r="AX110" s="498"/>
      <c r="AY110" s="498"/>
      <c r="AZ110" s="498"/>
      <c r="BA110" s="498"/>
      <c r="BB110" s="498"/>
      <c r="BC110" s="498"/>
      <c r="BD110" s="498"/>
      <c r="BE110" s="498"/>
      <c r="BF110" s="498"/>
      <c r="BG110" s="498"/>
      <c r="BH110" s="498"/>
      <c r="BI110" s="498"/>
      <c r="BJ110" s="498"/>
      <c r="BK110" s="498"/>
      <c r="BL110" s="498"/>
      <c r="BM110" s="498"/>
      <c r="BN110" s="498"/>
      <c r="BO110" s="498"/>
      <c r="BP110" s="498"/>
      <c r="BQ110" s="498"/>
      <c r="BR110" s="498"/>
      <c r="BS110" s="498"/>
      <c r="BT110" s="498"/>
      <c r="BU110" s="498"/>
      <c r="BV110" s="498"/>
      <c r="BW110" s="498"/>
      <c r="BX110" s="498"/>
      <c r="BY110" s="498"/>
      <c r="BZ110" s="498"/>
      <c r="CA110" s="498"/>
      <c r="CB110" s="498"/>
      <c r="CC110" s="498"/>
      <c r="CD110" s="499"/>
      <c r="CE110" s="317" t="s">
        <v>167</v>
      </c>
      <c r="CF110" s="318"/>
      <c r="CG110" s="318"/>
      <c r="CH110" s="318"/>
      <c r="CI110" s="318"/>
      <c r="CJ110" s="318"/>
      <c r="CK110" s="318"/>
      <c r="CL110" s="319"/>
      <c r="CM110" s="320" t="s">
        <v>168</v>
      </c>
      <c r="CN110" s="318"/>
      <c r="CO110" s="318"/>
      <c r="CP110" s="318"/>
      <c r="CQ110" s="318"/>
      <c r="CR110" s="318"/>
      <c r="CS110" s="318"/>
      <c r="CT110" s="318"/>
      <c r="CU110" s="318"/>
      <c r="CV110" s="318"/>
      <c r="CW110" s="318"/>
      <c r="CX110" s="318"/>
      <c r="CY110" s="319"/>
      <c r="CZ110" s="324"/>
      <c r="DA110" s="325"/>
      <c r="DB110" s="325"/>
      <c r="DC110" s="325"/>
      <c r="DD110" s="325"/>
      <c r="DE110" s="325"/>
      <c r="DF110" s="325"/>
      <c r="DG110" s="325"/>
      <c r="DH110" s="325"/>
      <c r="DI110" s="325"/>
      <c r="DJ110" s="325"/>
      <c r="DK110" s="325"/>
      <c r="DL110" s="326"/>
      <c r="DM110" s="327"/>
      <c r="DN110" s="328"/>
      <c r="DO110" s="328"/>
      <c r="DP110" s="328"/>
      <c r="DQ110" s="328"/>
      <c r="DR110" s="328"/>
      <c r="DS110" s="328"/>
      <c r="DT110" s="328"/>
      <c r="DU110" s="328"/>
      <c r="DV110" s="328"/>
      <c r="DW110" s="328"/>
      <c r="DX110" s="328"/>
      <c r="DY110" s="329"/>
      <c r="DZ110" s="327"/>
      <c r="EA110" s="328"/>
      <c r="EB110" s="328"/>
      <c r="EC110" s="328"/>
      <c r="ED110" s="328"/>
      <c r="EE110" s="328"/>
      <c r="EF110" s="328"/>
      <c r="EG110" s="328"/>
      <c r="EH110" s="328"/>
      <c r="EI110" s="328"/>
      <c r="EJ110" s="328"/>
      <c r="EK110" s="328"/>
      <c r="EL110" s="329"/>
      <c r="EM110" s="327"/>
      <c r="EN110" s="328"/>
      <c r="EO110" s="328"/>
      <c r="EP110" s="328"/>
      <c r="EQ110" s="328"/>
      <c r="ER110" s="328"/>
      <c r="ES110" s="328"/>
      <c r="ET110" s="328"/>
      <c r="EU110" s="328"/>
      <c r="EV110" s="328"/>
      <c r="EW110" s="328"/>
      <c r="EX110" s="328"/>
      <c r="EY110" s="329"/>
      <c r="EZ110" s="311" t="s">
        <v>36</v>
      </c>
      <c r="FA110" s="312"/>
      <c r="FB110" s="312"/>
      <c r="FC110" s="312"/>
      <c r="FD110" s="312"/>
      <c r="FE110" s="312"/>
      <c r="FF110" s="312"/>
      <c r="FG110" s="312"/>
      <c r="FH110" s="312"/>
      <c r="FI110" s="312"/>
      <c r="FJ110" s="312"/>
      <c r="FK110" s="312"/>
      <c r="FL110" s="313"/>
      <c r="FM110" s="206"/>
      <c r="FN110" s="206"/>
      <c r="FO110" s="206"/>
      <c r="FP110" s="206"/>
      <c r="FQ110" s="206"/>
      <c r="FR110" s="206"/>
      <c r="FS110" s="206"/>
    </row>
    <row r="111" spans="1:175" ht="15" customHeight="1" thickBot="1" x14ac:dyDescent="0.25">
      <c r="A111" s="497"/>
      <c r="B111" s="498"/>
      <c r="C111" s="498"/>
      <c r="D111" s="498"/>
      <c r="E111" s="498"/>
      <c r="F111" s="498"/>
      <c r="G111" s="498"/>
      <c r="H111" s="498"/>
      <c r="I111" s="498"/>
      <c r="J111" s="498"/>
      <c r="K111" s="498"/>
      <c r="L111" s="498"/>
      <c r="M111" s="498"/>
      <c r="N111" s="498"/>
      <c r="O111" s="498"/>
      <c r="P111" s="498"/>
      <c r="Q111" s="498"/>
      <c r="R111" s="498"/>
      <c r="S111" s="498"/>
      <c r="T111" s="498"/>
      <c r="U111" s="498"/>
      <c r="V111" s="498"/>
      <c r="W111" s="498"/>
      <c r="X111" s="498"/>
      <c r="Y111" s="498"/>
      <c r="Z111" s="498"/>
      <c r="AA111" s="498"/>
      <c r="AB111" s="498"/>
      <c r="AC111" s="498"/>
      <c r="AD111" s="498"/>
      <c r="AE111" s="498"/>
      <c r="AF111" s="498"/>
      <c r="AG111" s="498"/>
      <c r="AH111" s="498"/>
      <c r="AI111" s="498"/>
      <c r="AJ111" s="498"/>
      <c r="AK111" s="498"/>
      <c r="AL111" s="498"/>
      <c r="AM111" s="498"/>
      <c r="AN111" s="498"/>
      <c r="AO111" s="498"/>
      <c r="AP111" s="498"/>
      <c r="AQ111" s="498"/>
      <c r="AR111" s="498"/>
      <c r="AS111" s="498"/>
      <c r="AT111" s="498"/>
      <c r="AU111" s="498"/>
      <c r="AV111" s="498"/>
      <c r="AW111" s="498"/>
      <c r="AX111" s="498"/>
      <c r="AY111" s="498"/>
      <c r="AZ111" s="498"/>
      <c r="BA111" s="498"/>
      <c r="BB111" s="498"/>
      <c r="BC111" s="498"/>
      <c r="BD111" s="498"/>
      <c r="BE111" s="498"/>
      <c r="BF111" s="498"/>
      <c r="BG111" s="498"/>
      <c r="BH111" s="498"/>
      <c r="BI111" s="498"/>
      <c r="BJ111" s="498"/>
      <c r="BK111" s="498"/>
      <c r="BL111" s="498"/>
      <c r="BM111" s="498"/>
      <c r="BN111" s="498"/>
      <c r="BO111" s="498"/>
      <c r="BP111" s="498"/>
      <c r="BQ111" s="498"/>
      <c r="BR111" s="498"/>
      <c r="BS111" s="498"/>
      <c r="BT111" s="498"/>
      <c r="BU111" s="498"/>
      <c r="BV111" s="498"/>
      <c r="BW111" s="498"/>
      <c r="BX111" s="498"/>
      <c r="BY111" s="498"/>
      <c r="BZ111" s="498"/>
      <c r="CA111" s="498"/>
      <c r="CB111" s="498"/>
      <c r="CC111" s="498"/>
      <c r="CD111" s="499"/>
      <c r="CE111" s="512"/>
      <c r="CF111" s="513"/>
      <c r="CG111" s="513"/>
      <c r="CH111" s="513"/>
      <c r="CI111" s="513"/>
      <c r="CJ111" s="513"/>
      <c r="CK111" s="513"/>
      <c r="CL111" s="514"/>
      <c r="CM111" s="515"/>
      <c r="CN111" s="513"/>
      <c r="CO111" s="513"/>
      <c r="CP111" s="513"/>
      <c r="CQ111" s="513"/>
      <c r="CR111" s="513"/>
      <c r="CS111" s="513"/>
      <c r="CT111" s="513"/>
      <c r="CU111" s="513"/>
      <c r="CV111" s="513"/>
      <c r="CW111" s="513"/>
      <c r="CX111" s="513"/>
      <c r="CY111" s="514"/>
      <c r="CZ111" s="542"/>
      <c r="DA111" s="543"/>
      <c r="DB111" s="543"/>
      <c r="DC111" s="543"/>
      <c r="DD111" s="543"/>
      <c r="DE111" s="543"/>
      <c r="DF111" s="543"/>
      <c r="DG111" s="543"/>
      <c r="DH111" s="543"/>
      <c r="DI111" s="543"/>
      <c r="DJ111" s="543"/>
      <c r="DK111" s="543"/>
      <c r="DL111" s="544"/>
      <c r="DM111" s="355"/>
      <c r="DN111" s="356"/>
      <c r="DO111" s="356"/>
      <c r="DP111" s="356"/>
      <c r="DQ111" s="356"/>
      <c r="DR111" s="356"/>
      <c r="DS111" s="356"/>
      <c r="DT111" s="356"/>
      <c r="DU111" s="356"/>
      <c r="DV111" s="356"/>
      <c r="DW111" s="356"/>
      <c r="DX111" s="356"/>
      <c r="DY111" s="357"/>
      <c r="DZ111" s="355"/>
      <c r="EA111" s="356"/>
      <c r="EB111" s="356"/>
      <c r="EC111" s="356"/>
      <c r="ED111" s="356"/>
      <c r="EE111" s="356"/>
      <c r="EF111" s="356"/>
      <c r="EG111" s="356"/>
      <c r="EH111" s="356"/>
      <c r="EI111" s="356"/>
      <c r="EJ111" s="356"/>
      <c r="EK111" s="356"/>
      <c r="EL111" s="357"/>
      <c r="EM111" s="355"/>
      <c r="EN111" s="356"/>
      <c r="EO111" s="356"/>
      <c r="EP111" s="356"/>
      <c r="EQ111" s="356"/>
      <c r="ER111" s="356"/>
      <c r="ES111" s="356"/>
      <c r="ET111" s="356"/>
      <c r="EU111" s="356"/>
      <c r="EV111" s="356"/>
      <c r="EW111" s="356"/>
      <c r="EX111" s="356"/>
      <c r="EY111" s="357"/>
      <c r="EZ111" s="506"/>
      <c r="FA111" s="507"/>
      <c r="FB111" s="507"/>
      <c r="FC111" s="507"/>
      <c r="FD111" s="507"/>
      <c r="FE111" s="507"/>
      <c r="FF111" s="507"/>
      <c r="FG111" s="507"/>
      <c r="FH111" s="507"/>
      <c r="FI111" s="507"/>
      <c r="FJ111" s="507"/>
      <c r="FK111" s="507"/>
      <c r="FL111" s="508"/>
      <c r="FM111" s="206"/>
      <c r="FN111" s="206"/>
      <c r="FO111" s="206"/>
      <c r="FP111" s="206"/>
      <c r="FQ111" s="206"/>
      <c r="FR111" s="206"/>
      <c r="FS111" s="206"/>
    </row>
    <row r="112" spans="1:175" ht="12.75" x14ac:dyDescent="0.2">
      <c r="A112" s="206"/>
      <c r="B112" s="206"/>
      <c r="C112" s="206"/>
      <c r="D112" s="206"/>
      <c r="E112" s="206"/>
      <c r="F112" s="206"/>
      <c r="G112" s="206"/>
      <c r="H112" s="206"/>
      <c r="I112" s="206"/>
      <c r="J112" s="206"/>
      <c r="K112" s="206"/>
      <c r="L112" s="206"/>
      <c r="M112" s="206"/>
      <c r="N112" s="206"/>
      <c r="O112" s="206"/>
      <c r="P112" s="206"/>
      <c r="Q112" s="206"/>
      <c r="R112" s="206"/>
      <c r="S112" s="206"/>
      <c r="T112" s="206"/>
      <c r="U112" s="206"/>
      <c r="V112" s="206"/>
      <c r="W112" s="206"/>
      <c r="X112" s="206"/>
      <c r="Y112" s="206"/>
      <c r="Z112" s="206"/>
      <c r="AA112" s="206"/>
      <c r="AB112" s="206"/>
      <c r="AC112" s="206"/>
      <c r="AD112" s="206"/>
      <c r="AE112" s="206"/>
      <c r="AF112" s="206"/>
      <c r="AG112" s="206"/>
      <c r="AH112" s="206"/>
      <c r="AI112" s="206"/>
      <c r="AJ112" s="206"/>
      <c r="AK112" s="206"/>
      <c r="AL112" s="206"/>
      <c r="AM112" s="206"/>
      <c r="AN112" s="206"/>
      <c r="AO112" s="206"/>
      <c r="AP112" s="206"/>
      <c r="AQ112" s="206"/>
      <c r="AR112" s="206"/>
      <c r="AS112" s="206"/>
      <c r="AT112" s="206"/>
      <c r="AU112" s="206"/>
      <c r="AV112" s="206"/>
      <c r="AW112" s="206"/>
      <c r="AX112" s="206"/>
      <c r="AY112" s="206"/>
      <c r="AZ112" s="206"/>
      <c r="BA112" s="206"/>
      <c r="BB112" s="206"/>
      <c r="BC112" s="206"/>
      <c r="BD112" s="206"/>
      <c r="BE112" s="206"/>
      <c r="BF112" s="206"/>
      <c r="BG112" s="206"/>
      <c r="BH112" s="206"/>
      <c r="BI112" s="206"/>
      <c r="BJ112" s="206"/>
      <c r="BK112" s="206"/>
      <c r="BL112" s="206"/>
      <c r="BM112" s="206"/>
      <c r="BN112" s="206"/>
      <c r="BO112" s="206"/>
      <c r="BP112" s="206"/>
      <c r="BQ112" s="206"/>
      <c r="BR112" s="206"/>
      <c r="BS112" s="206"/>
      <c r="BT112" s="206"/>
      <c r="BU112" s="206"/>
      <c r="BV112" s="206"/>
      <c r="BW112" s="206"/>
      <c r="BX112" s="206"/>
      <c r="BY112" s="206"/>
      <c r="BZ112" s="206"/>
      <c r="CA112" s="206"/>
      <c r="CB112" s="206"/>
      <c r="CC112" s="206"/>
      <c r="CD112" s="206"/>
      <c r="CE112" s="206"/>
      <c r="CF112" s="206"/>
      <c r="CG112" s="206"/>
      <c r="CH112" s="206"/>
      <c r="CI112" s="206"/>
      <c r="CJ112" s="206"/>
      <c r="CK112" s="206"/>
      <c r="CL112" s="206"/>
      <c r="CM112" s="206"/>
      <c r="CN112" s="206"/>
      <c r="CO112" s="206"/>
      <c r="CP112" s="206"/>
      <c r="CQ112" s="206"/>
      <c r="CR112" s="206"/>
      <c r="CS112" s="206"/>
      <c r="CT112" s="206"/>
      <c r="CU112" s="206"/>
      <c r="CV112" s="206"/>
      <c r="CW112" s="206"/>
      <c r="CX112" s="206"/>
      <c r="CY112" s="206"/>
      <c r="CZ112" s="206"/>
      <c r="DA112" s="206"/>
      <c r="DB112" s="206"/>
      <c r="DC112" s="206"/>
      <c r="DD112" s="206"/>
      <c r="DE112" s="206"/>
      <c r="DF112" s="206"/>
      <c r="DG112" s="206"/>
      <c r="DH112" s="206"/>
      <c r="DI112" s="206"/>
      <c r="DJ112" s="206"/>
      <c r="DK112" s="206"/>
      <c r="DL112" s="206"/>
      <c r="DM112" s="206"/>
      <c r="DN112" s="206"/>
      <c r="DO112" s="206"/>
      <c r="DP112" s="206"/>
      <c r="DQ112" s="206"/>
      <c r="DR112" s="206"/>
      <c r="DS112" s="206"/>
      <c r="DT112" s="206"/>
      <c r="DU112" s="206"/>
      <c r="DV112" s="206"/>
      <c r="DW112" s="206"/>
      <c r="DX112" s="206"/>
      <c r="DY112" s="206"/>
      <c r="DZ112" s="206"/>
      <c r="EA112" s="206"/>
      <c r="EB112" s="206"/>
      <c r="EC112" s="206"/>
      <c r="ED112" s="206"/>
      <c r="EE112" s="206"/>
      <c r="EF112" s="206"/>
      <c r="EG112" s="206"/>
      <c r="EH112" s="206"/>
      <c r="EI112" s="206"/>
      <c r="EJ112" s="206"/>
      <c r="EK112" s="206"/>
      <c r="EL112" s="206"/>
      <c r="EM112" s="206"/>
      <c r="EN112" s="206"/>
      <c r="EO112" s="206"/>
      <c r="EP112" s="206"/>
      <c r="EQ112" s="206"/>
      <c r="ER112" s="206"/>
      <c r="ES112" s="206"/>
      <c r="ET112" s="206"/>
      <c r="EU112" s="206"/>
      <c r="EV112" s="206"/>
      <c r="EW112" s="206"/>
      <c r="EX112" s="206"/>
      <c r="EY112" s="206"/>
      <c r="EZ112" s="206"/>
      <c r="FA112" s="206"/>
      <c r="FB112" s="206"/>
      <c r="FC112" s="206"/>
      <c r="FD112" s="206"/>
      <c r="FE112" s="206"/>
      <c r="FF112" s="206"/>
      <c r="FG112" s="206"/>
      <c r="FH112" s="206"/>
      <c r="FI112" s="206"/>
      <c r="FJ112" s="206"/>
      <c r="FK112" s="206"/>
      <c r="FL112" s="206"/>
      <c r="FM112" s="206"/>
      <c r="FN112" s="206"/>
      <c r="FO112" s="206"/>
      <c r="FP112" s="206"/>
      <c r="FQ112" s="206"/>
      <c r="FR112" s="206"/>
      <c r="FS112" s="206"/>
    </row>
  </sheetData>
  <mergeCells count="709">
    <mergeCell ref="EZ59:FL59"/>
    <mergeCell ref="EM89:EY89"/>
    <mergeCell ref="EZ58:FL58"/>
    <mergeCell ref="EM86:EY86"/>
    <mergeCell ref="EZ86:FL86"/>
    <mergeCell ref="DZ85:EL85"/>
    <mergeCell ref="EM85:EY85"/>
    <mergeCell ref="EZ85:FL85"/>
    <mergeCell ref="EZ84:FL84"/>
    <mergeCell ref="DZ83:EL83"/>
    <mergeCell ref="EM88:EY88"/>
    <mergeCell ref="EZ88:FL88"/>
    <mergeCell ref="DZ86:EL86"/>
    <mergeCell ref="DZ88:EL88"/>
    <mergeCell ref="DZ87:EL87"/>
    <mergeCell ref="EM87:EY87"/>
    <mergeCell ref="EZ87:FL87"/>
    <mergeCell ref="EZ83:FL83"/>
    <mergeCell ref="EZ78:FL78"/>
    <mergeCell ref="DZ74:EL74"/>
    <mergeCell ref="EM74:EY74"/>
    <mergeCell ref="EZ74:FL74"/>
    <mergeCell ref="EZ72:FL72"/>
    <mergeCell ref="EZ70:FL70"/>
    <mergeCell ref="A110:CD110"/>
    <mergeCell ref="A90:CD90"/>
    <mergeCell ref="CE90:CL90"/>
    <mergeCell ref="CM90:CY90"/>
    <mergeCell ref="CZ90:DL90"/>
    <mergeCell ref="DM90:DY90"/>
    <mergeCell ref="A91:CD91"/>
    <mergeCell ref="CE91:CL91"/>
    <mergeCell ref="CM91:CY91"/>
    <mergeCell ref="CZ91:DL91"/>
    <mergeCell ref="CM99:CY99"/>
    <mergeCell ref="CZ99:DL99"/>
    <mergeCell ref="A95:CD95"/>
    <mergeCell ref="CE95:CL95"/>
    <mergeCell ref="A97:CD97"/>
    <mergeCell ref="CE97:CL97"/>
    <mergeCell ref="CM97:CY97"/>
    <mergeCell ref="CZ97:DL97"/>
    <mergeCell ref="CM95:CY95"/>
    <mergeCell ref="A99:CD99"/>
    <mergeCell ref="A101:CD101"/>
    <mergeCell ref="CE101:CL101"/>
    <mergeCell ref="CM101:CY101"/>
    <mergeCell ref="CZ101:DL101"/>
    <mergeCell ref="CZ110:DL110"/>
    <mergeCell ref="DM42:DY43"/>
    <mergeCell ref="DM44:DY44"/>
    <mergeCell ref="CM96:CY96"/>
    <mergeCell ref="CZ96:DL96"/>
    <mergeCell ref="DM96:DY96"/>
    <mergeCell ref="DZ96:EL96"/>
    <mergeCell ref="DZ90:EL90"/>
    <mergeCell ref="DM91:DY91"/>
    <mergeCell ref="DZ91:EL91"/>
    <mergeCell ref="CZ95:DL95"/>
    <mergeCell ref="DZ94:EL94"/>
    <mergeCell ref="DZ101:EL101"/>
    <mergeCell ref="DZ95:EL95"/>
    <mergeCell ref="DM101:DY101"/>
    <mergeCell ref="CZ57:DL57"/>
    <mergeCell ref="DM100:DY100"/>
    <mergeCell ref="CM94:CY94"/>
    <mergeCell ref="CZ94:DL94"/>
    <mergeCell ref="DM94:DY94"/>
    <mergeCell ref="DZ92:EL92"/>
    <mergeCell ref="DZ93:EL93"/>
    <mergeCell ref="DM95:DY95"/>
    <mergeCell ref="DM57:DY57"/>
    <mergeCell ref="DZ110:EL110"/>
    <mergeCell ref="EM110:EY110"/>
    <mergeCell ref="EZ109:FL109"/>
    <mergeCell ref="DZ111:EL111"/>
    <mergeCell ref="EM111:EY111"/>
    <mergeCell ref="EZ111:FL111"/>
    <mergeCell ref="EZ110:FL110"/>
    <mergeCell ref="A111:CD111"/>
    <mergeCell ref="EZ42:FL43"/>
    <mergeCell ref="EZ44:FL44"/>
    <mergeCell ref="DZ42:EL43"/>
    <mergeCell ref="DZ44:EL44"/>
    <mergeCell ref="EM42:EY43"/>
    <mergeCell ref="CE110:CL110"/>
    <mergeCell ref="EM44:EY44"/>
    <mergeCell ref="CZ42:DK43"/>
    <mergeCell ref="CZ44:DK44"/>
    <mergeCell ref="CE111:CL111"/>
    <mergeCell ref="CM111:CY111"/>
    <mergeCell ref="CZ111:DL111"/>
    <mergeCell ref="DM110:DY110"/>
    <mergeCell ref="DM99:DY99"/>
    <mergeCell ref="DM111:DY111"/>
    <mergeCell ref="CM110:CY110"/>
    <mergeCell ref="A109:CD109"/>
    <mergeCell ref="CE109:CL109"/>
    <mergeCell ref="CM109:CY109"/>
    <mergeCell ref="CZ109:DL109"/>
    <mergeCell ref="DM108:DY108"/>
    <mergeCell ref="DZ108:EL108"/>
    <mergeCell ref="DM109:DY109"/>
    <mergeCell ref="DZ109:EL109"/>
    <mergeCell ref="EM109:EY109"/>
    <mergeCell ref="DM107:DY107"/>
    <mergeCell ref="DZ107:EL107"/>
    <mergeCell ref="EM107:EY107"/>
    <mergeCell ref="EZ107:FL107"/>
    <mergeCell ref="A107:CD107"/>
    <mergeCell ref="CE107:CL107"/>
    <mergeCell ref="CM107:CY107"/>
    <mergeCell ref="CZ107:DL107"/>
    <mergeCell ref="EM108:EY108"/>
    <mergeCell ref="EZ108:FL108"/>
    <mergeCell ref="A108:CD108"/>
    <mergeCell ref="CE108:CL108"/>
    <mergeCell ref="CM108:CY108"/>
    <mergeCell ref="CZ108:DL108"/>
    <mergeCell ref="DM105:DY105"/>
    <mergeCell ref="DZ105:EL105"/>
    <mergeCell ref="EM105:EY105"/>
    <mergeCell ref="EZ105:FL105"/>
    <mergeCell ref="A105:CD105"/>
    <mergeCell ref="CE105:CL105"/>
    <mergeCell ref="CM105:CY105"/>
    <mergeCell ref="CZ105:DL105"/>
    <mergeCell ref="DM106:DY106"/>
    <mergeCell ref="DZ106:EL106"/>
    <mergeCell ref="EM106:EY106"/>
    <mergeCell ref="EZ106:FL106"/>
    <mergeCell ref="A106:CD106"/>
    <mergeCell ref="CE106:CL106"/>
    <mergeCell ref="CM106:CY106"/>
    <mergeCell ref="CZ106:DL106"/>
    <mergeCell ref="DM104:DY104"/>
    <mergeCell ref="DZ104:EL104"/>
    <mergeCell ref="DM103:DY103"/>
    <mergeCell ref="DZ103:EL103"/>
    <mergeCell ref="EM104:EY104"/>
    <mergeCell ref="EZ104:FL104"/>
    <mergeCell ref="A104:CD104"/>
    <mergeCell ref="CE104:CL104"/>
    <mergeCell ref="CM104:CY104"/>
    <mergeCell ref="CZ104:DL104"/>
    <mergeCell ref="EM103:EY103"/>
    <mergeCell ref="EZ103:FL103"/>
    <mergeCell ref="EM91:EY91"/>
    <mergeCell ref="EM90:EY90"/>
    <mergeCell ref="EZ90:FL90"/>
    <mergeCell ref="A102:CD102"/>
    <mergeCell ref="CE102:CL102"/>
    <mergeCell ref="CM102:CY102"/>
    <mergeCell ref="CZ102:DL102"/>
    <mergeCell ref="EZ91:FL91"/>
    <mergeCell ref="A103:CD103"/>
    <mergeCell ref="CE103:CL103"/>
    <mergeCell ref="CM103:CY103"/>
    <mergeCell ref="CZ103:DL103"/>
    <mergeCell ref="EM95:EY95"/>
    <mergeCell ref="EZ95:FL95"/>
    <mergeCell ref="EM94:EY94"/>
    <mergeCell ref="EM98:EY98"/>
    <mergeCell ref="EZ98:FL98"/>
    <mergeCell ref="A100:CD100"/>
    <mergeCell ref="A94:CD94"/>
    <mergeCell ref="CE94:CL94"/>
    <mergeCell ref="A96:CD96"/>
    <mergeCell ref="CE96:CL96"/>
    <mergeCell ref="EZ92:FL92"/>
    <mergeCell ref="EM96:EY96"/>
    <mergeCell ref="EZ96:FL96"/>
    <mergeCell ref="DZ100:EL100"/>
    <mergeCell ref="EM100:EY100"/>
    <mergeCell ref="EZ94:FL94"/>
    <mergeCell ref="CZ100:DL100"/>
    <mergeCell ref="CZ89:DL89"/>
    <mergeCell ref="A92:CD92"/>
    <mergeCell ref="CE92:CL92"/>
    <mergeCell ref="EM92:EY92"/>
    <mergeCell ref="A93:CD93"/>
    <mergeCell ref="CZ93:DL93"/>
    <mergeCell ref="CZ92:DL92"/>
    <mergeCell ref="DM92:DY92"/>
    <mergeCell ref="EM93:EY93"/>
    <mergeCell ref="DM97:DY97"/>
    <mergeCell ref="DZ97:EL97"/>
    <mergeCell ref="EM97:EY97"/>
    <mergeCell ref="EZ97:FL97"/>
    <mergeCell ref="EZ89:FL89"/>
    <mergeCell ref="EZ93:FL93"/>
    <mergeCell ref="DZ89:EL89"/>
    <mergeCell ref="DM89:DY89"/>
    <mergeCell ref="DM93:DY93"/>
    <mergeCell ref="CE99:CL99"/>
    <mergeCell ref="DM102:DY102"/>
    <mergeCell ref="DZ102:EL102"/>
    <mergeCell ref="EM102:EY102"/>
    <mergeCell ref="EM99:EY99"/>
    <mergeCell ref="EZ99:FL99"/>
    <mergeCell ref="DZ99:EL99"/>
    <mergeCell ref="EZ100:FL100"/>
    <mergeCell ref="EZ102:FL102"/>
    <mergeCell ref="EM101:EY101"/>
    <mergeCell ref="EZ101:FL101"/>
    <mergeCell ref="DM86:DY86"/>
    <mergeCell ref="DM87:DY87"/>
    <mergeCell ref="DM85:DY85"/>
    <mergeCell ref="DM84:DY84"/>
    <mergeCell ref="DM83:DY83"/>
    <mergeCell ref="A89:CD89"/>
    <mergeCell ref="DM82:DY82"/>
    <mergeCell ref="CM89:CY89"/>
    <mergeCell ref="CM93:CY93"/>
    <mergeCell ref="A86:CD86"/>
    <mergeCell ref="CE86:CL86"/>
    <mergeCell ref="CM86:CY86"/>
    <mergeCell ref="CZ86:DL86"/>
    <mergeCell ref="A88:CD88"/>
    <mergeCell ref="CE88:CL88"/>
    <mergeCell ref="CM88:CY88"/>
    <mergeCell ref="CZ88:DL88"/>
    <mergeCell ref="DM88:DY88"/>
    <mergeCell ref="A87:CD87"/>
    <mergeCell ref="CE87:CL87"/>
    <mergeCell ref="CM87:CY87"/>
    <mergeCell ref="CZ87:DL87"/>
    <mergeCell ref="A85:CD85"/>
    <mergeCell ref="CE85:CL85"/>
    <mergeCell ref="A84:CD84"/>
    <mergeCell ref="CE84:CL84"/>
    <mergeCell ref="CM84:CY84"/>
    <mergeCell ref="CZ84:DL84"/>
    <mergeCell ref="A82:CD82"/>
    <mergeCell ref="CE82:CL82"/>
    <mergeCell ref="CM82:CY82"/>
    <mergeCell ref="CZ82:DL82"/>
    <mergeCell ref="EM83:EY83"/>
    <mergeCell ref="A83:CD83"/>
    <mergeCell ref="CE83:CL83"/>
    <mergeCell ref="CM83:CY83"/>
    <mergeCell ref="CZ83:DL83"/>
    <mergeCell ref="EZ76:FL76"/>
    <mergeCell ref="DM77:DY77"/>
    <mergeCell ref="DZ77:EL77"/>
    <mergeCell ref="EM77:EY77"/>
    <mergeCell ref="EZ77:FL77"/>
    <mergeCell ref="DM78:DY78"/>
    <mergeCell ref="DZ78:EL78"/>
    <mergeCell ref="CM85:CY85"/>
    <mergeCell ref="CZ85:DL85"/>
    <mergeCell ref="DZ84:EL84"/>
    <mergeCell ref="EM84:EY84"/>
    <mergeCell ref="EZ79:FL79"/>
    <mergeCell ref="EM80:EY80"/>
    <mergeCell ref="A76:CD76"/>
    <mergeCell ref="CE76:CL76"/>
    <mergeCell ref="CM76:CY76"/>
    <mergeCell ref="CZ76:DL76"/>
    <mergeCell ref="A77:CD77"/>
    <mergeCell ref="CE77:CL77"/>
    <mergeCell ref="CM77:CY77"/>
    <mergeCell ref="CZ77:DL77"/>
    <mergeCell ref="EM78:EY78"/>
    <mergeCell ref="A78:CD78"/>
    <mergeCell ref="CE78:CL78"/>
    <mergeCell ref="CM78:CY78"/>
    <mergeCell ref="CZ78:DK78"/>
    <mergeCell ref="DM76:DY76"/>
    <mergeCell ref="DZ76:EL76"/>
    <mergeCell ref="EM76:EY76"/>
    <mergeCell ref="A74:CD74"/>
    <mergeCell ref="CE74:CL74"/>
    <mergeCell ref="CM74:CY74"/>
    <mergeCell ref="CZ74:DL74"/>
    <mergeCell ref="DM75:DY75"/>
    <mergeCell ref="DZ75:EL75"/>
    <mergeCell ref="EM75:EY75"/>
    <mergeCell ref="EZ75:FL75"/>
    <mergeCell ref="A75:CD75"/>
    <mergeCell ref="CE75:CL75"/>
    <mergeCell ref="CM75:CY75"/>
    <mergeCell ref="CZ75:DL75"/>
    <mergeCell ref="DM74:DY74"/>
    <mergeCell ref="A72:CD72"/>
    <mergeCell ref="CE72:CL72"/>
    <mergeCell ref="CM72:CY72"/>
    <mergeCell ref="CZ72:DL72"/>
    <mergeCell ref="DM73:DY73"/>
    <mergeCell ref="DZ73:EL73"/>
    <mergeCell ref="EM73:EY73"/>
    <mergeCell ref="EZ73:FL73"/>
    <mergeCell ref="A73:CD73"/>
    <mergeCell ref="CE73:CL73"/>
    <mergeCell ref="CM73:CY73"/>
    <mergeCell ref="CZ73:DL73"/>
    <mergeCell ref="DM72:DY72"/>
    <mergeCell ref="DZ72:EL72"/>
    <mergeCell ref="EM72:EY72"/>
    <mergeCell ref="A70:CD70"/>
    <mergeCell ref="CE70:CL70"/>
    <mergeCell ref="CM70:CY70"/>
    <mergeCell ref="CZ70:DL70"/>
    <mergeCell ref="DM71:DY71"/>
    <mergeCell ref="DZ71:EL71"/>
    <mergeCell ref="EM71:EY71"/>
    <mergeCell ref="EZ71:FL71"/>
    <mergeCell ref="A71:CD71"/>
    <mergeCell ref="CE71:CL71"/>
    <mergeCell ref="CM71:CY71"/>
    <mergeCell ref="CZ71:DL71"/>
    <mergeCell ref="DM70:DY70"/>
    <mergeCell ref="DZ70:EL70"/>
    <mergeCell ref="EM70:EY70"/>
    <mergeCell ref="EZ68:FL68"/>
    <mergeCell ref="A68:CD68"/>
    <mergeCell ref="CE68:CL68"/>
    <mergeCell ref="CM68:CY68"/>
    <mergeCell ref="CZ68:DL68"/>
    <mergeCell ref="DM69:DY69"/>
    <mergeCell ref="DZ69:EL69"/>
    <mergeCell ref="EM69:EY69"/>
    <mergeCell ref="EZ69:FL69"/>
    <mergeCell ref="A69:CD69"/>
    <mergeCell ref="CE69:CL69"/>
    <mergeCell ref="CM69:CY69"/>
    <mergeCell ref="CZ69:DL69"/>
    <mergeCell ref="DM68:DY68"/>
    <mergeCell ref="DZ68:EL68"/>
    <mergeCell ref="EM68:EY68"/>
    <mergeCell ref="EZ67:FL67"/>
    <mergeCell ref="A67:CD67"/>
    <mergeCell ref="CE67:CL67"/>
    <mergeCell ref="CM67:CY67"/>
    <mergeCell ref="CZ67:DL67"/>
    <mergeCell ref="DM65:DY65"/>
    <mergeCell ref="DZ65:EL65"/>
    <mergeCell ref="EM65:EY65"/>
    <mergeCell ref="EZ65:FL65"/>
    <mergeCell ref="A65:CD65"/>
    <mergeCell ref="CE65:CL65"/>
    <mergeCell ref="CM65:CY65"/>
    <mergeCell ref="CZ65:DL65"/>
    <mergeCell ref="DM67:DY67"/>
    <mergeCell ref="DZ67:EL67"/>
    <mergeCell ref="EM67:EY67"/>
    <mergeCell ref="EZ64:FL64"/>
    <mergeCell ref="A64:CD64"/>
    <mergeCell ref="CE64:CL64"/>
    <mergeCell ref="CM64:CY64"/>
    <mergeCell ref="CZ64:DL64"/>
    <mergeCell ref="DM64:DY64"/>
    <mergeCell ref="DZ64:EL64"/>
    <mergeCell ref="DM66:DY66"/>
    <mergeCell ref="DZ66:EL66"/>
    <mergeCell ref="EM66:EY66"/>
    <mergeCell ref="EZ66:FL66"/>
    <mergeCell ref="A66:CD66"/>
    <mergeCell ref="CE66:CL66"/>
    <mergeCell ref="CM66:CY66"/>
    <mergeCell ref="CZ66:DL66"/>
    <mergeCell ref="EM64:EY64"/>
    <mergeCell ref="A62:CD62"/>
    <mergeCell ref="CE62:CL62"/>
    <mergeCell ref="CM62:CY62"/>
    <mergeCell ref="CZ62:DL62"/>
    <mergeCell ref="EM63:EY63"/>
    <mergeCell ref="EZ63:FL63"/>
    <mergeCell ref="DM61:DY61"/>
    <mergeCell ref="DZ61:EL61"/>
    <mergeCell ref="EM61:EY61"/>
    <mergeCell ref="EZ61:FL61"/>
    <mergeCell ref="DM62:DY62"/>
    <mergeCell ref="DZ62:EL62"/>
    <mergeCell ref="EM62:EY62"/>
    <mergeCell ref="EZ62:FL62"/>
    <mergeCell ref="A63:CD63"/>
    <mergeCell ref="CE63:CL63"/>
    <mergeCell ref="CM63:CY63"/>
    <mergeCell ref="CZ63:DK63"/>
    <mergeCell ref="DM63:DY63"/>
    <mergeCell ref="DZ63:EL63"/>
    <mergeCell ref="EZ60:FL60"/>
    <mergeCell ref="A60:CD60"/>
    <mergeCell ref="CE60:CL60"/>
    <mergeCell ref="CM60:CY60"/>
    <mergeCell ref="CZ60:DL60"/>
    <mergeCell ref="A61:CD61"/>
    <mergeCell ref="CE61:CL61"/>
    <mergeCell ref="CM61:CY61"/>
    <mergeCell ref="CZ61:DL61"/>
    <mergeCell ref="CZ56:DL56"/>
    <mergeCell ref="CE57:CL57"/>
    <mergeCell ref="CM57:CY57"/>
    <mergeCell ref="EZ57:FL57"/>
    <mergeCell ref="EM57:EY57"/>
    <mergeCell ref="DZ57:EL57"/>
    <mergeCell ref="A59:CD59"/>
    <mergeCell ref="CE59:CL59"/>
    <mergeCell ref="CM59:CY59"/>
    <mergeCell ref="CE56:CL56"/>
    <mergeCell ref="CM56:CY56"/>
    <mergeCell ref="A58:CD58"/>
    <mergeCell ref="CE58:CL58"/>
    <mergeCell ref="CM58:CY58"/>
    <mergeCell ref="A56:CD56"/>
    <mergeCell ref="A57:CD57"/>
    <mergeCell ref="CZ58:DL58"/>
    <mergeCell ref="DM59:DY59"/>
    <mergeCell ref="DZ59:EL59"/>
    <mergeCell ref="CZ59:DL59"/>
    <mergeCell ref="DM58:DY58"/>
    <mergeCell ref="DZ58:EL58"/>
    <mergeCell ref="EM58:EY58"/>
    <mergeCell ref="EM59:EY59"/>
    <mergeCell ref="CZ55:DL55"/>
    <mergeCell ref="DM55:DY55"/>
    <mergeCell ref="DZ55:EL55"/>
    <mergeCell ref="EM55:EY55"/>
    <mergeCell ref="EZ55:FL55"/>
    <mergeCell ref="CZ54:DL54"/>
    <mergeCell ref="CZ53:DL53"/>
    <mergeCell ref="A54:CD54"/>
    <mergeCell ref="A55:CD55"/>
    <mergeCell ref="CM55:CY55"/>
    <mergeCell ref="DZ54:EL54"/>
    <mergeCell ref="CE55:CL55"/>
    <mergeCell ref="EM54:EY54"/>
    <mergeCell ref="DM53:DY53"/>
    <mergeCell ref="DZ53:EL53"/>
    <mergeCell ref="EM53:EY53"/>
    <mergeCell ref="DM54:DY54"/>
    <mergeCell ref="A53:CD53"/>
    <mergeCell ref="CE53:CL53"/>
    <mergeCell ref="CM53:CY53"/>
    <mergeCell ref="CE54:CL54"/>
    <mergeCell ref="CM54:CY54"/>
    <mergeCell ref="A52:CD52"/>
    <mergeCell ref="CE52:CL52"/>
    <mergeCell ref="CM52:CY52"/>
    <mergeCell ref="CZ52:DL52"/>
    <mergeCell ref="DM51:DY51"/>
    <mergeCell ref="DZ52:EL52"/>
    <mergeCell ref="EZ53:FL53"/>
    <mergeCell ref="EM52:EY52"/>
    <mergeCell ref="EZ52:FL52"/>
    <mergeCell ref="DM52:DY52"/>
    <mergeCell ref="A49:CD49"/>
    <mergeCell ref="CE49:CL50"/>
    <mergeCell ref="CM49:CY50"/>
    <mergeCell ref="CZ49:DL50"/>
    <mergeCell ref="A50:CD50"/>
    <mergeCell ref="EZ51:FL51"/>
    <mergeCell ref="A51:CD51"/>
    <mergeCell ref="CE51:CL51"/>
    <mergeCell ref="CM51:CY51"/>
    <mergeCell ref="CZ51:DL51"/>
    <mergeCell ref="DZ51:EL51"/>
    <mergeCell ref="CZ48:DL48"/>
    <mergeCell ref="DM46:DY46"/>
    <mergeCell ref="DZ46:EL46"/>
    <mergeCell ref="EM46:EY46"/>
    <mergeCell ref="EZ46:FL46"/>
    <mergeCell ref="A46:CD46"/>
    <mergeCell ref="CE46:CL46"/>
    <mergeCell ref="CM46:CY46"/>
    <mergeCell ref="CZ46:DL46"/>
    <mergeCell ref="CZ47:DL47"/>
    <mergeCell ref="DM47:DY47"/>
    <mergeCell ref="DZ47:EL47"/>
    <mergeCell ref="EM47:EY47"/>
    <mergeCell ref="DM48:DY48"/>
    <mergeCell ref="EM35:EY35"/>
    <mergeCell ref="EZ41:FL41"/>
    <mergeCell ref="DM36:DY36"/>
    <mergeCell ref="DZ36:EL36"/>
    <mergeCell ref="EM36:EY36"/>
    <mergeCell ref="EZ36:FL36"/>
    <mergeCell ref="EM38:EY38"/>
    <mergeCell ref="EZ38:FL38"/>
    <mergeCell ref="DM37:DY37"/>
    <mergeCell ref="DZ37:EL37"/>
    <mergeCell ref="EM37:EY37"/>
    <mergeCell ref="EZ39:FL40"/>
    <mergeCell ref="EM39:EY40"/>
    <mergeCell ref="EZ37:FL37"/>
    <mergeCell ref="DM39:DY40"/>
    <mergeCell ref="DM38:DY38"/>
    <mergeCell ref="DZ38:EL38"/>
    <mergeCell ref="DZ41:EL41"/>
    <mergeCell ref="EM41:EY41"/>
    <mergeCell ref="DZ30:EL30"/>
    <mergeCell ref="EM30:EY30"/>
    <mergeCell ref="EZ30:FL30"/>
    <mergeCell ref="A30:CD30"/>
    <mergeCell ref="A35:CD35"/>
    <mergeCell ref="CE35:CL35"/>
    <mergeCell ref="A34:CD34"/>
    <mergeCell ref="CE34:CL34"/>
    <mergeCell ref="CZ30:DL30"/>
    <mergeCell ref="A33:CD33"/>
    <mergeCell ref="EZ31:FL31"/>
    <mergeCell ref="CM31:CY31"/>
    <mergeCell ref="CZ31:DL31"/>
    <mergeCell ref="A32:CD32"/>
    <mergeCell ref="DM31:DY31"/>
    <mergeCell ref="DZ31:EL31"/>
    <mergeCell ref="EM31:EY31"/>
    <mergeCell ref="DM32:DY33"/>
    <mergeCell ref="EM32:EY33"/>
    <mergeCell ref="EZ32:FL33"/>
    <mergeCell ref="DZ34:EL34"/>
    <mergeCell ref="EM34:EY34"/>
    <mergeCell ref="EZ34:FL34"/>
    <mergeCell ref="EZ35:FL35"/>
    <mergeCell ref="DC11:DE11"/>
    <mergeCell ref="EZ29:FL29"/>
    <mergeCell ref="A29:CD29"/>
    <mergeCell ref="CE29:CL29"/>
    <mergeCell ref="CM29:CY29"/>
    <mergeCell ref="CZ29:DL29"/>
    <mergeCell ref="DZ29:EL29"/>
    <mergeCell ref="EM29:EY29"/>
    <mergeCell ref="EZ20:FL20"/>
    <mergeCell ref="EV25:EY25"/>
    <mergeCell ref="DM26:DY26"/>
    <mergeCell ref="DM25:DR25"/>
    <mergeCell ref="CE24:CL26"/>
    <mergeCell ref="CM28:CY28"/>
    <mergeCell ref="EM28:EY28"/>
    <mergeCell ref="DZ26:EL26"/>
    <mergeCell ref="DZ28:EL28"/>
    <mergeCell ref="CZ24:DL26"/>
    <mergeCell ref="CZ28:DL28"/>
    <mergeCell ref="AN11:DB11"/>
    <mergeCell ref="CR12:CT12"/>
    <mergeCell ref="CU12:DE12"/>
    <mergeCell ref="EZ18:FL18"/>
    <mergeCell ref="CM24:CY26"/>
    <mergeCell ref="A24:CD26"/>
    <mergeCell ref="EF25:EH25"/>
    <mergeCell ref="EI25:EL25"/>
    <mergeCell ref="A22:FL22"/>
    <mergeCell ref="EM26:EY26"/>
    <mergeCell ref="EZ19:FL19"/>
    <mergeCell ref="EZ14:FL14"/>
    <mergeCell ref="EZ15:FL15"/>
    <mergeCell ref="EZ16:FL16"/>
    <mergeCell ref="EZ17:FL17"/>
    <mergeCell ref="BS14:BT14"/>
    <mergeCell ref="BU14:BV14"/>
    <mergeCell ref="B16:DW16"/>
    <mergeCell ref="BG14:BR14"/>
    <mergeCell ref="A15:AA15"/>
    <mergeCell ref="K19:DW19"/>
    <mergeCell ref="ES7:FL7"/>
    <mergeCell ref="ED7:EP7"/>
    <mergeCell ref="ED2:FL2"/>
    <mergeCell ref="ED3:FL3"/>
    <mergeCell ref="ED4:FL4"/>
    <mergeCell ref="ED5:FL5"/>
    <mergeCell ref="ED6:FL6"/>
    <mergeCell ref="EZ12:FL13"/>
    <mergeCell ref="ED8:EP8"/>
    <mergeCell ref="ES8:FL8"/>
    <mergeCell ref="ED9:EE9"/>
    <mergeCell ref="EF9:EH9"/>
    <mergeCell ref="EI9:EJ9"/>
    <mergeCell ref="EL9:EZ9"/>
    <mergeCell ref="FA9:FC9"/>
    <mergeCell ref="FD9:FF9"/>
    <mergeCell ref="EZ28:FL28"/>
    <mergeCell ref="EZ25:FL26"/>
    <mergeCell ref="DM24:FL24"/>
    <mergeCell ref="DM27:DY27"/>
    <mergeCell ref="DZ27:EL27"/>
    <mergeCell ref="EM27:EY27"/>
    <mergeCell ref="EZ27:FL27"/>
    <mergeCell ref="EM25:ER25"/>
    <mergeCell ref="ES25:EU25"/>
    <mergeCell ref="DZ25:EE25"/>
    <mergeCell ref="DV25:DY25"/>
    <mergeCell ref="DS25:DU25"/>
    <mergeCell ref="DZ32:EL33"/>
    <mergeCell ref="DZ39:EL40"/>
    <mergeCell ref="CE89:CL89"/>
    <mergeCell ref="CE93:CL93"/>
    <mergeCell ref="CE100:CL100"/>
    <mergeCell ref="CM100:CY100"/>
    <mergeCell ref="CM92:CY92"/>
    <mergeCell ref="CM35:CY35"/>
    <mergeCell ref="CE32:CL33"/>
    <mergeCell ref="CM32:CY33"/>
    <mergeCell ref="DM35:DY35"/>
    <mergeCell ref="DZ35:EL35"/>
    <mergeCell ref="CE39:CL40"/>
    <mergeCell ref="CM39:CY40"/>
    <mergeCell ref="CZ39:DL40"/>
    <mergeCell ref="CM36:CY36"/>
    <mergeCell ref="CZ36:DL36"/>
    <mergeCell ref="CE41:CL41"/>
    <mergeCell ref="CM41:CY41"/>
    <mergeCell ref="CZ41:DL41"/>
    <mergeCell ref="CE45:CL45"/>
    <mergeCell ref="CM45:CY45"/>
    <mergeCell ref="CZ45:DL45"/>
    <mergeCell ref="CM44:CY44"/>
    <mergeCell ref="CZ35:DL35"/>
    <mergeCell ref="A28:CD28"/>
    <mergeCell ref="CE28:CL28"/>
    <mergeCell ref="A27:CD27"/>
    <mergeCell ref="DM30:DY30"/>
    <mergeCell ref="CE30:CL30"/>
    <mergeCell ref="CM30:CY30"/>
    <mergeCell ref="CE44:CL44"/>
    <mergeCell ref="A39:CD39"/>
    <mergeCell ref="A40:CD40"/>
    <mergeCell ref="A41:CD41"/>
    <mergeCell ref="DM28:DY28"/>
    <mergeCell ref="CE27:CL27"/>
    <mergeCell ref="CM27:CY27"/>
    <mergeCell ref="CZ27:DL27"/>
    <mergeCell ref="DM29:DY29"/>
    <mergeCell ref="CZ32:DL33"/>
    <mergeCell ref="DM34:DY34"/>
    <mergeCell ref="CM34:CY34"/>
    <mergeCell ref="CZ34:DL34"/>
    <mergeCell ref="DM41:DY41"/>
    <mergeCell ref="A45:CD45"/>
    <mergeCell ref="A42:CD42"/>
    <mergeCell ref="A43:CD43"/>
    <mergeCell ref="A44:CD44"/>
    <mergeCell ref="CE42:CL43"/>
    <mergeCell ref="CM42:CY43"/>
    <mergeCell ref="A47:CD47"/>
    <mergeCell ref="CE47:CL47"/>
    <mergeCell ref="CM47:CY47"/>
    <mergeCell ref="DM45:DY45"/>
    <mergeCell ref="DZ45:EL45"/>
    <mergeCell ref="EM45:EY45"/>
    <mergeCell ref="EZ45:FL45"/>
    <mergeCell ref="DM79:DY79"/>
    <mergeCell ref="DZ79:EL79"/>
    <mergeCell ref="EM79:EY79"/>
    <mergeCell ref="EZ47:FL47"/>
    <mergeCell ref="EM48:EY48"/>
    <mergeCell ref="DZ48:EL48"/>
    <mergeCell ref="EZ48:FL48"/>
    <mergeCell ref="DM49:DY50"/>
    <mergeCell ref="DZ49:EL50"/>
    <mergeCell ref="EM49:EY50"/>
    <mergeCell ref="EZ49:FL50"/>
    <mergeCell ref="EZ54:FL54"/>
    <mergeCell ref="DZ56:EL56"/>
    <mergeCell ref="EM56:EY56"/>
    <mergeCell ref="EZ56:FL56"/>
    <mergeCell ref="DM56:DY56"/>
    <mergeCell ref="DM60:DY60"/>
    <mergeCell ref="DZ60:EL60"/>
    <mergeCell ref="EM60:EY60"/>
    <mergeCell ref="EM51:EY51"/>
    <mergeCell ref="BB12:BD12"/>
    <mergeCell ref="CI12:CK12"/>
    <mergeCell ref="BX14:CL14"/>
    <mergeCell ref="CM14:CO14"/>
    <mergeCell ref="CP14:CR14"/>
    <mergeCell ref="CZ79:DK79"/>
    <mergeCell ref="A38:CD38"/>
    <mergeCell ref="A31:CD31"/>
    <mergeCell ref="CE31:CL31"/>
    <mergeCell ref="CM37:CY37"/>
    <mergeCell ref="A37:CD37"/>
    <mergeCell ref="CE37:CL37"/>
    <mergeCell ref="A79:CD79"/>
    <mergeCell ref="CE79:CL79"/>
    <mergeCell ref="CM79:CY79"/>
    <mergeCell ref="CE38:CL38"/>
    <mergeCell ref="CM38:CY38"/>
    <mergeCell ref="CZ38:DL38"/>
    <mergeCell ref="A36:CD36"/>
    <mergeCell ref="CZ37:DL37"/>
    <mergeCell ref="CE36:CL36"/>
    <mergeCell ref="A48:CD48"/>
    <mergeCell ref="CE48:CL48"/>
    <mergeCell ref="CM48:CY48"/>
    <mergeCell ref="A98:CD98"/>
    <mergeCell ref="CE98:CL98"/>
    <mergeCell ref="CM98:CY98"/>
    <mergeCell ref="CZ98:DL98"/>
    <mergeCell ref="DM98:DY98"/>
    <mergeCell ref="DZ98:EL98"/>
    <mergeCell ref="EZ80:FL80"/>
    <mergeCell ref="A80:CD80"/>
    <mergeCell ref="CE80:CL80"/>
    <mergeCell ref="CM80:CY80"/>
    <mergeCell ref="CZ80:DK80"/>
    <mergeCell ref="DM80:DY80"/>
    <mergeCell ref="DZ80:EL80"/>
    <mergeCell ref="EZ81:FL81"/>
    <mergeCell ref="A81:CD81"/>
    <mergeCell ref="CE81:CL81"/>
    <mergeCell ref="CM81:CY81"/>
    <mergeCell ref="CZ81:DL81"/>
    <mergeCell ref="DM81:DY81"/>
    <mergeCell ref="DZ81:EL81"/>
    <mergeCell ref="EM81:EY81"/>
    <mergeCell ref="DZ82:EL82"/>
    <mergeCell ref="EM82:EY82"/>
    <mergeCell ref="EZ82:FL82"/>
  </mergeCells>
  <pageMargins left="0.59055118110236227" right="0.31496062992125984" top="0.19685039370078741" bottom="0.19685039370078741" header="0" footer="0"/>
  <pageSetup paperSize="9" scale="89" orientation="landscape" cellComments="asDisplayed" r:id="rId1"/>
  <headerFooter alignWithMargins="0"/>
  <rowBreaks count="1" manualBreakCount="1">
    <brk id="69" max="179" man="1"/>
  </rowBreaks>
  <colBreaks count="1" manualBreakCount="1">
    <brk id="172" max="110" man="1"/>
  </col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F66"/>
  <sheetViews>
    <sheetView view="pageBreakPreview" topLeftCell="A37" zoomScaleNormal="100" zoomScaleSheetLayoutView="100" workbookViewId="0">
      <selection activeCell="DP46" sqref="DP46"/>
    </sheetView>
  </sheetViews>
  <sheetFormatPr defaultColWidth="0.85546875" defaultRowHeight="11.25" x14ac:dyDescent="0.2"/>
  <cols>
    <col min="1" max="36" width="0.85546875" style="1"/>
    <col min="37" max="38" width="0.28515625" style="1" customWidth="1"/>
    <col min="39" max="41" width="0.85546875" style="1" hidden="1" customWidth="1"/>
    <col min="42" max="60" width="0.85546875" style="1"/>
    <col min="61" max="61" width="0.85546875" style="1" customWidth="1"/>
    <col min="62" max="64" width="0.85546875" style="1"/>
    <col min="65" max="65" width="0.85546875" style="1" customWidth="1"/>
    <col min="66" max="75" width="0.85546875" style="1"/>
    <col min="76" max="77" width="0.85546875" style="1" customWidth="1"/>
    <col min="78" max="83" width="0.85546875" style="1"/>
    <col min="84" max="87" width="0.85546875" style="1" customWidth="1"/>
    <col min="88" max="88" width="0.5703125" style="1" customWidth="1"/>
    <col min="89" max="91" width="0.85546875" style="1" hidden="1" customWidth="1"/>
    <col min="92" max="109" width="0.85546875" style="1"/>
    <col min="110" max="110" width="9.140625" style="1" customWidth="1"/>
    <col min="111" max="159" width="0.85546875" style="1"/>
    <col min="160" max="161" width="0.85546875" style="1" hidden="1" customWidth="1"/>
    <col min="162" max="16384" width="0.85546875" style="1"/>
  </cols>
  <sheetData>
    <row r="1" spans="1:162" s="5" customFormat="1" ht="13.5" customHeight="1" x14ac:dyDescent="0.2">
      <c r="A1" s="227"/>
      <c r="B1" s="615" t="s">
        <v>619</v>
      </c>
      <c r="C1" s="615"/>
      <c r="D1" s="615"/>
      <c r="E1" s="615"/>
      <c r="F1" s="615"/>
      <c r="G1" s="615"/>
      <c r="H1" s="615"/>
      <c r="I1" s="615"/>
      <c r="J1" s="615"/>
      <c r="K1" s="615"/>
      <c r="L1" s="615"/>
      <c r="M1" s="615"/>
      <c r="N1" s="615"/>
      <c r="O1" s="615"/>
      <c r="P1" s="615"/>
      <c r="Q1" s="615"/>
      <c r="R1" s="615"/>
      <c r="S1" s="615"/>
      <c r="T1" s="615"/>
      <c r="U1" s="615"/>
      <c r="V1" s="615"/>
      <c r="W1" s="615"/>
      <c r="X1" s="615"/>
      <c r="Y1" s="615"/>
      <c r="Z1" s="615"/>
      <c r="AA1" s="615"/>
      <c r="AB1" s="615"/>
      <c r="AC1" s="615"/>
      <c r="AD1" s="615"/>
      <c r="AE1" s="615"/>
      <c r="AF1" s="615"/>
      <c r="AG1" s="615"/>
      <c r="AH1" s="615"/>
      <c r="AI1" s="615"/>
      <c r="AJ1" s="615"/>
      <c r="AK1" s="615"/>
      <c r="AL1" s="615"/>
      <c r="AM1" s="615"/>
      <c r="AN1" s="615"/>
      <c r="AO1" s="615"/>
      <c r="AP1" s="615"/>
      <c r="AQ1" s="615"/>
      <c r="AR1" s="615"/>
      <c r="AS1" s="615"/>
      <c r="AT1" s="615"/>
      <c r="AU1" s="615"/>
      <c r="AV1" s="615"/>
      <c r="AW1" s="615"/>
      <c r="AX1" s="615"/>
      <c r="AY1" s="615"/>
      <c r="AZ1" s="615"/>
      <c r="BA1" s="615"/>
      <c r="BB1" s="615"/>
      <c r="BC1" s="615"/>
      <c r="BD1" s="615"/>
      <c r="BE1" s="615"/>
      <c r="BF1" s="615"/>
      <c r="BG1" s="615"/>
      <c r="BH1" s="615"/>
      <c r="BI1" s="615"/>
      <c r="BJ1" s="615"/>
      <c r="BK1" s="615"/>
      <c r="BL1" s="615"/>
      <c r="BM1" s="615"/>
      <c r="BN1" s="615"/>
      <c r="BO1" s="615"/>
      <c r="BP1" s="615"/>
      <c r="BQ1" s="615"/>
      <c r="BR1" s="615"/>
      <c r="BS1" s="615"/>
      <c r="BT1" s="615"/>
      <c r="BU1" s="615"/>
      <c r="BV1" s="615"/>
      <c r="BW1" s="615"/>
      <c r="BX1" s="615"/>
      <c r="BY1" s="615"/>
      <c r="BZ1" s="615"/>
      <c r="CA1" s="615"/>
      <c r="CB1" s="615"/>
      <c r="CC1" s="615"/>
      <c r="CD1" s="615"/>
      <c r="CE1" s="615"/>
      <c r="CF1" s="615"/>
      <c r="CG1" s="615"/>
      <c r="CH1" s="615"/>
      <c r="CI1" s="615"/>
      <c r="CJ1" s="615"/>
      <c r="CK1" s="615"/>
      <c r="CL1" s="615"/>
      <c r="CM1" s="615"/>
      <c r="CN1" s="615"/>
      <c r="CO1" s="615"/>
      <c r="CP1" s="615"/>
      <c r="CQ1" s="615"/>
      <c r="CR1" s="615"/>
      <c r="CS1" s="615"/>
      <c r="CT1" s="615"/>
      <c r="CU1" s="615"/>
      <c r="CV1" s="615"/>
      <c r="CW1" s="615"/>
      <c r="CX1" s="615"/>
      <c r="CY1" s="615"/>
      <c r="CZ1" s="615"/>
      <c r="DA1" s="615"/>
      <c r="DB1" s="615"/>
      <c r="DC1" s="615"/>
      <c r="DD1" s="615"/>
      <c r="DE1" s="615"/>
      <c r="DF1" s="615"/>
      <c r="DG1" s="615"/>
      <c r="DH1" s="615"/>
      <c r="DI1" s="615"/>
      <c r="DJ1" s="615"/>
      <c r="DK1" s="615"/>
      <c r="DL1" s="615"/>
      <c r="DM1" s="615"/>
      <c r="DN1" s="615"/>
      <c r="DO1" s="615"/>
      <c r="DP1" s="615"/>
      <c r="DQ1" s="615"/>
      <c r="DR1" s="615"/>
      <c r="DS1" s="615"/>
      <c r="DT1" s="615"/>
      <c r="DU1" s="615"/>
      <c r="DV1" s="615"/>
      <c r="DW1" s="615"/>
      <c r="DX1" s="615"/>
      <c r="DY1" s="615"/>
      <c r="DZ1" s="615"/>
      <c r="EA1" s="615"/>
      <c r="EB1" s="615"/>
      <c r="EC1" s="615"/>
      <c r="ED1" s="615"/>
      <c r="EE1" s="615"/>
      <c r="EF1" s="615"/>
      <c r="EG1" s="615"/>
      <c r="EH1" s="615"/>
      <c r="EI1" s="615"/>
      <c r="EJ1" s="615"/>
      <c r="EK1" s="615"/>
      <c r="EL1" s="615"/>
      <c r="EM1" s="615"/>
      <c r="EN1" s="615"/>
      <c r="EO1" s="615"/>
      <c r="EP1" s="615"/>
      <c r="EQ1" s="615"/>
      <c r="ER1" s="615"/>
      <c r="ES1" s="615"/>
      <c r="ET1" s="615"/>
      <c r="EU1" s="615"/>
      <c r="EV1" s="615"/>
      <c r="EW1" s="615"/>
      <c r="EX1" s="615"/>
      <c r="EY1" s="615"/>
      <c r="EZ1" s="615"/>
      <c r="FA1" s="615"/>
      <c r="FB1" s="615"/>
      <c r="FC1" s="615"/>
      <c r="FD1" s="615"/>
      <c r="FE1" s="615"/>
      <c r="FF1" s="227"/>
    </row>
    <row r="2" spans="1:162" ht="3" customHeight="1" x14ac:dyDescent="0.2">
      <c r="A2" s="206"/>
      <c r="B2" s="206"/>
      <c r="C2" s="206"/>
      <c r="D2" s="206"/>
      <c r="E2" s="206"/>
      <c r="F2" s="206"/>
      <c r="G2" s="206"/>
      <c r="H2" s="206"/>
      <c r="I2" s="206"/>
      <c r="J2" s="206"/>
      <c r="K2" s="206"/>
      <c r="L2" s="206"/>
      <c r="M2" s="206"/>
      <c r="N2" s="206"/>
      <c r="O2" s="206"/>
      <c r="P2" s="206"/>
      <c r="Q2" s="206"/>
      <c r="R2" s="206"/>
      <c r="S2" s="206"/>
      <c r="T2" s="206"/>
      <c r="U2" s="206"/>
      <c r="V2" s="206"/>
      <c r="W2" s="206"/>
      <c r="X2" s="206"/>
      <c r="Y2" s="206"/>
      <c r="Z2" s="206"/>
      <c r="AA2" s="206"/>
      <c r="AB2" s="206"/>
      <c r="AC2" s="206"/>
      <c r="AD2" s="206"/>
      <c r="AE2" s="206"/>
      <c r="AF2" s="206"/>
      <c r="AG2" s="206"/>
      <c r="AH2" s="206"/>
      <c r="AI2" s="206"/>
      <c r="AJ2" s="206"/>
      <c r="AK2" s="206"/>
      <c r="AL2" s="206"/>
      <c r="AM2" s="206"/>
      <c r="AN2" s="206"/>
      <c r="AO2" s="206"/>
      <c r="AP2" s="206"/>
      <c r="AQ2" s="206"/>
      <c r="AR2" s="206"/>
      <c r="AS2" s="206"/>
      <c r="AT2" s="206"/>
      <c r="AU2" s="206"/>
      <c r="AV2" s="206"/>
      <c r="AW2" s="206"/>
      <c r="AX2" s="206"/>
      <c r="AY2" s="206"/>
      <c r="AZ2" s="206"/>
      <c r="BA2" s="206"/>
      <c r="BB2" s="206"/>
      <c r="BC2" s="206"/>
      <c r="BD2" s="206"/>
      <c r="BE2" s="206"/>
      <c r="BF2" s="206"/>
      <c r="BG2" s="206"/>
      <c r="BH2" s="206"/>
      <c r="BI2" s="206"/>
      <c r="BJ2" s="206"/>
      <c r="BK2" s="206"/>
      <c r="BL2" s="206"/>
      <c r="BM2" s="206"/>
      <c r="BN2" s="206"/>
      <c r="BO2" s="206"/>
      <c r="BP2" s="206"/>
      <c r="BQ2" s="206"/>
      <c r="BR2" s="206"/>
      <c r="BS2" s="206"/>
      <c r="BT2" s="206"/>
      <c r="BU2" s="206"/>
      <c r="BV2" s="206"/>
      <c r="BW2" s="206"/>
      <c r="BX2" s="206"/>
      <c r="BY2" s="206"/>
      <c r="BZ2" s="206"/>
      <c r="CA2" s="206"/>
      <c r="CB2" s="206"/>
      <c r="CC2" s="206"/>
      <c r="CD2" s="206"/>
      <c r="CE2" s="206"/>
      <c r="CF2" s="206"/>
      <c r="CG2" s="206"/>
      <c r="CH2" s="206"/>
      <c r="CI2" s="206"/>
      <c r="CJ2" s="206"/>
      <c r="CK2" s="206"/>
      <c r="CL2" s="206"/>
      <c r="CM2" s="206"/>
      <c r="CN2" s="206"/>
      <c r="CO2" s="206"/>
      <c r="CP2" s="206"/>
      <c r="CQ2" s="206"/>
      <c r="CR2" s="206"/>
      <c r="CS2" s="206"/>
      <c r="CT2" s="206"/>
      <c r="CU2" s="206"/>
      <c r="CV2" s="206"/>
      <c r="CW2" s="206"/>
      <c r="CX2" s="206"/>
      <c r="CY2" s="206"/>
      <c r="CZ2" s="206"/>
      <c r="DA2" s="206"/>
      <c r="DB2" s="206"/>
      <c r="DC2" s="206"/>
      <c r="DD2" s="206"/>
      <c r="DE2" s="206"/>
      <c r="DF2" s="206"/>
      <c r="DG2" s="206"/>
      <c r="DH2" s="206"/>
      <c r="DI2" s="206"/>
      <c r="DJ2" s="206"/>
      <c r="DK2" s="206"/>
      <c r="DL2" s="206"/>
      <c r="DM2" s="206"/>
      <c r="DN2" s="206"/>
      <c r="DO2" s="206"/>
      <c r="DP2" s="206"/>
      <c r="DQ2" s="206"/>
      <c r="DR2" s="206"/>
      <c r="DS2" s="206"/>
      <c r="DT2" s="206"/>
      <c r="DU2" s="206"/>
      <c r="DV2" s="206"/>
      <c r="DW2" s="206"/>
      <c r="DX2" s="206"/>
      <c r="DY2" s="206"/>
      <c r="DZ2" s="206"/>
      <c r="EA2" s="206"/>
      <c r="EB2" s="206"/>
      <c r="EC2" s="206"/>
      <c r="ED2" s="206"/>
      <c r="EE2" s="206"/>
      <c r="EF2" s="206"/>
      <c r="EG2" s="206"/>
      <c r="EH2" s="206"/>
      <c r="EI2" s="206"/>
      <c r="EJ2" s="206"/>
      <c r="EK2" s="206"/>
      <c r="EL2" s="206"/>
      <c r="EM2" s="206"/>
      <c r="EN2" s="206"/>
      <c r="EO2" s="206"/>
      <c r="EP2" s="206"/>
      <c r="EQ2" s="206"/>
      <c r="ER2" s="206"/>
      <c r="ES2" s="206"/>
      <c r="ET2" s="206"/>
      <c r="EU2" s="206"/>
      <c r="EV2" s="206"/>
      <c r="EW2" s="206"/>
      <c r="EX2" s="206"/>
      <c r="EY2" s="206"/>
      <c r="EZ2" s="206"/>
      <c r="FA2" s="206"/>
      <c r="FB2" s="206"/>
      <c r="FC2" s="206"/>
      <c r="FD2" s="206"/>
      <c r="FE2" s="206"/>
      <c r="FF2" s="206"/>
    </row>
    <row r="3" spans="1:162" ht="11.25" customHeight="1" x14ac:dyDescent="0.2">
      <c r="A3" s="588" t="s">
        <v>169</v>
      </c>
      <c r="B3" s="589"/>
      <c r="C3" s="589"/>
      <c r="D3" s="589"/>
      <c r="E3" s="589"/>
      <c r="F3" s="589"/>
      <c r="G3" s="589"/>
      <c r="H3" s="590"/>
      <c r="I3" s="582" t="s">
        <v>618</v>
      </c>
      <c r="J3" s="582"/>
      <c r="K3" s="582"/>
      <c r="L3" s="582"/>
      <c r="M3" s="582"/>
      <c r="N3" s="582"/>
      <c r="O3" s="582"/>
      <c r="P3" s="582"/>
      <c r="Q3" s="582"/>
      <c r="R3" s="582"/>
      <c r="S3" s="582"/>
      <c r="T3" s="582"/>
      <c r="U3" s="582"/>
      <c r="V3" s="582"/>
      <c r="W3" s="582"/>
      <c r="X3" s="582"/>
      <c r="Y3" s="582"/>
      <c r="Z3" s="582"/>
      <c r="AA3" s="582"/>
      <c r="AB3" s="582"/>
      <c r="AC3" s="582"/>
      <c r="AD3" s="582"/>
      <c r="AE3" s="582"/>
      <c r="AF3" s="582"/>
      <c r="AG3" s="582"/>
      <c r="AH3" s="582"/>
      <c r="AI3" s="582"/>
      <c r="AJ3" s="582"/>
      <c r="AK3" s="582"/>
      <c r="AL3" s="582"/>
      <c r="AM3" s="582"/>
      <c r="AN3" s="582"/>
      <c r="AO3" s="582"/>
      <c r="AP3" s="582"/>
      <c r="AQ3" s="582"/>
      <c r="AR3" s="582"/>
      <c r="AS3" s="582"/>
      <c r="AT3" s="582"/>
      <c r="AU3" s="582"/>
      <c r="AV3" s="582"/>
      <c r="AW3" s="582"/>
      <c r="AX3" s="582"/>
      <c r="AY3" s="582"/>
      <c r="AZ3" s="582"/>
      <c r="BA3" s="582"/>
      <c r="BB3" s="582"/>
      <c r="BC3" s="582"/>
      <c r="BD3" s="582"/>
      <c r="BE3" s="582"/>
      <c r="BF3" s="582"/>
      <c r="BG3" s="582"/>
      <c r="BH3" s="582"/>
      <c r="BI3" s="582"/>
      <c r="BJ3" s="582"/>
      <c r="BK3" s="582"/>
      <c r="BL3" s="582"/>
      <c r="BM3" s="582"/>
      <c r="BN3" s="582"/>
      <c r="BO3" s="582"/>
      <c r="BP3" s="582"/>
      <c r="BQ3" s="582"/>
      <c r="BR3" s="582"/>
      <c r="BS3" s="582"/>
      <c r="BT3" s="582"/>
      <c r="BU3" s="582"/>
      <c r="BV3" s="582"/>
      <c r="BW3" s="582"/>
      <c r="BX3" s="582"/>
      <c r="BY3" s="582"/>
      <c r="BZ3" s="582"/>
      <c r="CA3" s="582"/>
      <c r="CB3" s="582"/>
      <c r="CC3" s="582"/>
      <c r="CD3" s="582"/>
      <c r="CE3" s="582"/>
      <c r="CF3" s="582"/>
      <c r="CG3" s="582"/>
      <c r="CH3" s="582"/>
      <c r="CI3" s="582"/>
      <c r="CJ3" s="582"/>
      <c r="CK3" s="582"/>
      <c r="CL3" s="582"/>
      <c r="CM3" s="583"/>
      <c r="CN3" s="588" t="s">
        <v>170</v>
      </c>
      <c r="CO3" s="589"/>
      <c r="CP3" s="589"/>
      <c r="CQ3" s="589"/>
      <c r="CR3" s="589"/>
      <c r="CS3" s="589"/>
      <c r="CT3" s="589"/>
      <c r="CU3" s="590"/>
      <c r="CV3" s="588" t="s">
        <v>171</v>
      </c>
      <c r="CW3" s="589"/>
      <c r="CX3" s="589"/>
      <c r="CY3" s="589"/>
      <c r="CZ3" s="589"/>
      <c r="DA3" s="589"/>
      <c r="DB3" s="589"/>
      <c r="DC3" s="589"/>
      <c r="DD3" s="589"/>
      <c r="DE3" s="590"/>
      <c r="DF3" s="600" t="s">
        <v>617</v>
      </c>
      <c r="DG3" s="597" t="s">
        <v>8</v>
      </c>
      <c r="DH3" s="598"/>
      <c r="DI3" s="598"/>
      <c r="DJ3" s="598"/>
      <c r="DK3" s="598"/>
      <c r="DL3" s="598"/>
      <c r="DM3" s="598"/>
      <c r="DN3" s="598"/>
      <c r="DO3" s="598"/>
      <c r="DP3" s="598"/>
      <c r="DQ3" s="598"/>
      <c r="DR3" s="598"/>
      <c r="DS3" s="598"/>
      <c r="DT3" s="598"/>
      <c r="DU3" s="598"/>
      <c r="DV3" s="598"/>
      <c r="DW3" s="598"/>
      <c r="DX3" s="598"/>
      <c r="DY3" s="598"/>
      <c r="DZ3" s="598"/>
      <c r="EA3" s="598"/>
      <c r="EB3" s="598"/>
      <c r="EC3" s="598"/>
      <c r="ED3" s="598"/>
      <c r="EE3" s="598"/>
      <c r="EF3" s="598"/>
      <c r="EG3" s="598"/>
      <c r="EH3" s="598"/>
      <c r="EI3" s="598"/>
      <c r="EJ3" s="598"/>
      <c r="EK3" s="598"/>
      <c r="EL3" s="598"/>
      <c r="EM3" s="598"/>
      <c r="EN3" s="598"/>
      <c r="EO3" s="598"/>
      <c r="EP3" s="598"/>
      <c r="EQ3" s="598"/>
      <c r="ER3" s="598"/>
      <c r="ES3" s="598"/>
      <c r="ET3" s="598"/>
      <c r="EU3" s="598"/>
      <c r="EV3" s="598"/>
      <c r="EW3" s="598"/>
      <c r="EX3" s="598"/>
      <c r="EY3" s="598"/>
      <c r="EZ3" s="598"/>
      <c r="FA3" s="598"/>
      <c r="FB3" s="598"/>
      <c r="FC3" s="598"/>
      <c r="FD3" s="598"/>
      <c r="FE3" s="598"/>
      <c r="FF3" s="599"/>
    </row>
    <row r="4" spans="1:162" ht="11.25" customHeight="1" x14ac:dyDescent="0.25">
      <c r="A4" s="591"/>
      <c r="B4" s="592"/>
      <c r="C4" s="592"/>
      <c r="D4" s="592"/>
      <c r="E4" s="592"/>
      <c r="F4" s="592"/>
      <c r="G4" s="592"/>
      <c r="H4" s="593"/>
      <c r="I4" s="584"/>
      <c r="J4" s="584"/>
      <c r="K4" s="584"/>
      <c r="L4" s="584"/>
      <c r="M4" s="584"/>
      <c r="N4" s="584"/>
      <c r="O4" s="584"/>
      <c r="P4" s="584"/>
      <c r="Q4" s="584"/>
      <c r="R4" s="584"/>
      <c r="S4" s="584"/>
      <c r="T4" s="584"/>
      <c r="U4" s="584"/>
      <c r="V4" s="584"/>
      <c r="W4" s="584"/>
      <c r="X4" s="584"/>
      <c r="Y4" s="584"/>
      <c r="Z4" s="584"/>
      <c r="AA4" s="584"/>
      <c r="AB4" s="584"/>
      <c r="AC4" s="584"/>
      <c r="AD4" s="584"/>
      <c r="AE4" s="584"/>
      <c r="AF4" s="584"/>
      <c r="AG4" s="584"/>
      <c r="AH4" s="584"/>
      <c r="AI4" s="584"/>
      <c r="AJ4" s="584"/>
      <c r="AK4" s="584"/>
      <c r="AL4" s="584"/>
      <c r="AM4" s="584"/>
      <c r="AN4" s="584"/>
      <c r="AO4" s="584"/>
      <c r="AP4" s="584"/>
      <c r="AQ4" s="584"/>
      <c r="AR4" s="584"/>
      <c r="AS4" s="584"/>
      <c r="AT4" s="584"/>
      <c r="AU4" s="584"/>
      <c r="AV4" s="584"/>
      <c r="AW4" s="584"/>
      <c r="AX4" s="584"/>
      <c r="AY4" s="584"/>
      <c r="AZ4" s="584"/>
      <c r="BA4" s="584"/>
      <c r="BB4" s="584"/>
      <c r="BC4" s="584"/>
      <c r="BD4" s="584"/>
      <c r="BE4" s="584"/>
      <c r="BF4" s="584"/>
      <c r="BG4" s="584"/>
      <c r="BH4" s="584"/>
      <c r="BI4" s="584"/>
      <c r="BJ4" s="584"/>
      <c r="BK4" s="584"/>
      <c r="BL4" s="584"/>
      <c r="BM4" s="584"/>
      <c r="BN4" s="584"/>
      <c r="BO4" s="584"/>
      <c r="BP4" s="584"/>
      <c r="BQ4" s="584"/>
      <c r="BR4" s="584"/>
      <c r="BS4" s="584"/>
      <c r="BT4" s="584"/>
      <c r="BU4" s="584"/>
      <c r="BV4" s="584"/>
      <c r="BW4" s="584"/>
      <c r="BX4" s="584"/>
      <c r="BY4" s="584"/>
      <c r="BZ4" s="584"/>
      <c r="CA4" s="584"/>
      <c r="CB4" s="584"/>
      <c r="CC4" s="584"/>
      <c r="CD4" s="584"/>
      <c r="CE4" s="584"/>
      <c r="CF4" s="584"/>
      <c r="CG4" s="584"/>
      <c r="CH4" s="584"/>
      <c r="CI4" s="584"/>
      <c r="CJ4" s="584"/>
      <c r="CK4" s="584"/>
      <c r="CL4" s="584"/>
      <c r="CM4" s="585"/>
      <c r="CN4" s="591"/>
      <c r="CO4" s="592"/>
      <c r="CP4" s="592"/>
      <c r="CQ4" s="592"/>
      <c r="CR4" s="592"/>
      <c r="CS4" s="592"/>
      <c r="CT4" s="592"/>
      <c r="CU4" s="593"/>
      <c r="CV4" s="591"/>
      <c r="CW4" s="592"/>
      <c r="CX4" s="592"/>
      <c r="CY4" s="592"/>
      <c r="CZ4" s="592"/>
      <c r="DA4" s="592"/>
      <c r="DB4" s="592"/>
      <c r="DC4" s="592"/>
      <c r="DD4" s="592"/>
      <c r="DE4" s="593"/>
      <c r="DF4" s="601"/>
      <c r="DG4" s="579" t="s">
        <v>2</v>
      </c>
      <c r="DH4" s="580"/>
      <c r="DI4" s="580"/>
      <c r="DJ4" s="580"/>
      <c r="DK4" s="580"/>
      <c r="DL4" s="580"/>
      <c r="DM4" s="581" t="s">
        <v>633</v>
      </c>
      <c r="DN4" s="581"/>
      <c r="DO4" s="581"/>
      <c r="DP4" s="577" t="s">
        <v>3</v>
      </c>
      <c r="DQ4" s="577"/>
      <c r="DR4" s="577"/>
      <c r="DS4" s="578"/>
      <c r="DT4" s="579" t="s">
        <v>2</v>
      </c>
      <c r="DU4" s="580"/>
      <c r="DV4" s="580"/>
      <c r="DW4" s="580"/>
      <c r="DX4" s="580"/>
      <c r="DY4" s="580"/>
      <c r="DZ4" s="581" t="s">
        <v>639</v>
      </c>
      <c r="EA4" s="581"/>
      <c r="EB4" s="581"/>
      <c r="EC4" s="577" t="s">
        <v>3</v>
      </c>
      <c r="ED4" s="577"/>
      <c r="EE4" s="577"/>
      <c r="EF4" s="578"/>
      <c r="EG4" s="579" t="s">
        <v>2</v>
      </c>
      <c r="EH4" s="580"/>
      <c r="EI4" s="580"/>
      <c r="EJ4" s="580"/>
      <c r="EK4" s="580"/>
      <c r="EL4" s="580"/>
      <c r="EM4" s="581" t="s">
        <v>674</v>
      </c>
      <c r="EN4" s="581"/>
      <c r="EO4" s="581"/>
      <c r="EP4" s="577" t="s">
        <v>3</v>
      </c>
      <c r="EQ4" s="577"/>
      <c r="ER4" s="577"/>
      <c r="ES4" s="578"/>
      <c r="ET4" s="588" t="s">
        <v>7</v>
      </c>
      <c r="EU4" s="589"/>
      <c r="EV4" s="589"/>
      <c r="EW4" s="589"/>
      <c r="EX4" s="589"/>
      <c r="EY4" s="589"/>
      <c r="EZ4" s="589"/>
      <c r="FA4" s="589"/>
      <c r="FB4" s="589"/>
      <c r="FC4" s="589"/>
      <c r="FD4" s="589"/>
      <c r="FE4" s="589"/>
      <c r="FF4" s="590"/>
    </row>
    <row r="5" spans="1:162" ht="56.25" customHeight="1" x14ac:dyDescent="0.2">
      <c r="A5" s="594"/>
      <c r="B5" s="595"/>
      <c r="C5" s="595"/>
      <c r="D5" s="595"/>
      <c r="E5" s="595"/>
      <c r="F5" s="595"/>
      <c r="G5" s="595"/>
      <c r="H5" s="596"/>
      <c r="I5" s="586"/>
      <c r="J5" s="586"/>
      <c r="K5" s="586"/>
      <c r="L5" s="586"/>
      <c r="M5" s="586"/>
      <c r="N5" s="586"/>
      <c r="O5" s="586"/>
      <c r="P5" s="586"/>
      <c r="Q5" s="586"/>
      <c r="R5" s="586"/>
      <c r="S5" s="586"/>
      <c r="T5" s="586"/>
      <c r="U5" s="586"/>
      <c r="V5" s="586"/>
      <c r="W5" s="586"/>
      <c r="X5" s="586"/>
      <c r="Y5" s="586"/>
      <c r="Z5" s="586"/>
      <c r="AA5" s="586"/>
      <c r="AB5" s="586"/>
      <c r="AC5" s="586"/>
      <c r="AD5" s="586"/>
      <c r="AE5" s="586"/>
      <c r="AF5" s="586"/>
      <c r="AG5" s="586"/>
      <c r="AH5" s="586"/>
      <c r="AI5" s="586"/>
      <c r="AJ5" s="586"/>
      <c r="AK5" s="586"/>
      <c r="AL5" s="586"/>
      <c r="AM5" s="586"/>
      <c r="AN5" s="586"/>
      <c r="AO5" s="586"/>
      <c r="AP5" s="586"/>
      <c r="AQ5" s="586"/>
      <c r="AR5" s="586"/>
      <c r="AS5" s="586"/>
      <c r="AT5" s="586"/>
      <c r="AU5" s="586"/>
      <c r="AV5" s="586"/>
      <c r="AW5" s="586"/>
      <c r="AX5" s="586"/>
      <c r="AY5" s="586"/>
      <c r="AZ5" s="586"/>
      <c r="BA5" s="586"/>
      <c r="BB5" s="586"/>
      <c r="BC5" s="586"/>
      <c r="BD5" s="586"/>
      <c r="BE5" s="586"/>
      <c r="BF5" s="586"/>
      <c r="BG5" s="586"/>
      <c r="BH5" s="586"/>
      <c r="BI5" s="586"/>
      <c r="BJ5" s="586"/>
      <c r="BK5" s="586"/>
      <c r="BL5" s="586"/>
      <c r="BM5" s="586"/>
      <c r="BN5" s="586"/>
      <c r="BO5" s="586"/>
      <c r="BP5" s="586"/>
      <c r="BQ5" s="586"/>
      <c r="BR5" s="586"/>
      <c r="BS5" s="586"/>
      <c r="BT5" s="586"/>
      <c r="BU5" s="586"/>
      <c r="BV5" s="586"/>
      <c r="BW5" s="586"/>
      <c r="BX5" s="586"/>
      <c r="BY5" s="586"/>
      <c r="BZ5" s="586"/>
      <c r="CA5" s="586"/>
      <c r="CB5" s="586"/>
      <c r="CC5" s="586"/>
      <c r="CD5" s="586"/>
      <c r="CE5" s="586"/>
      <c r="CF5" s="586"/>
      <c r="CG5" s="586"/>
      <c r="CH5" s="586"/>
      <c r="CI5" s="586"/>
      <c r="CJ5" s="586"/>
      <c r="CK5" s="586"/>
      <c r="CL5" s="586"/>
      <c r="CM5" s="587"/>
      <c r="CN5" s="594"/>
      <c r="CO5" s="595"/>
      <c r="CP5" s="595"/>
      <c r="CQ5" s="595"/>
      <c r="CR5" s="595"/>
      <c r="CS5" s="595"/>
      <c r="CT5" s="595"/>
      <c r="CU5" s="596"/>
      <c r="CV5" s="594"/>
      <c r="CW5" s="595"/>
      <c r="CX5" s="595"/>
      <c r="CY5" s="595"/>
      <c r="CZ5" s="595"/>
      <c r="DA5" s="595"/>
      <c r="DB5" s="595"/>
      <c r="DC5" s="595"/>
      <c r="DD5" s="595"/>
      <c r="DE5" s="596"/>
      <c r="DF5" s="602"/>
      <c r="DG5" s="609" t="s">
        <v>172</v>
      </c>
      <c r="DH5" s="610"/>
      <c r="DI5" s="610"/>
      <c r="DJ5" s="610"/>
      <c r="DK5" s="610"/>
      <c r="DL5" s="610"/>
      <c r="DM5" s="610"/>
      <c r="DN5" s="610"/>
      <c r="DO5" s="610"/>
      <c r="DP5" s="610"/>
      <c r="DQ5" s="610"/>
      <c r="DR5" s="610"/>
      <c r="DS5" s="611"/>
      <c r="DT5" s="609" t="s">
        <v>173</v>
      </c>
      <c r="DU5" s="610"/>
      <c r="DV5" s="610"/>
      <c r="DW5" s="610"/>
      <c r="DX5" s="610"/>
      <c r="DY5" s="610"/>
      <c r="DZ5" s="610"/>
      <c r="EA5" s="610"/>
      <c r="EB5" s="610"/>
      <c r="EC5" s="610"/>
      <c r="ED5" s="610"/>
      <c r="EE5" s="610"/>
      <c r="EF5" s="611"/>
      <c r="EG5" s="609" t="s">
        <v>174</v>
      </c>
      <c r="EH5" s="610"/>
      <c r="EI5" s="610"/>
      <c r="EJ5" s="610"/>
      <c r="EK5" s="610"/>
      <c r="EL5" s="610"/>
      <c r="EM5" s="610"/>
      <c r="EN5" s="610"/>
      <c r="EO5" s="610"/>
      <c r="EP5" s="610"/>
      <c r="EQ5" s="610"/>
      <c r="ER5" s="610"/>
      <c r="ES5" s="611"/>
      <c r="ET5" s="594"/>
      <c r="EU5" s="595"/>
      <c r="EV5" s="595"/>
      <c r="EW5" s="595"/>
      <c r="EX5" s="595"/>
      <c r="EY5" s="595"/>
      <c r="EZ5" s="595"/>
      <c r="FA5" s="595"/>
      <c r="FB5" s="595"/>
      <c r="FC5" s="595"/>
      <c r="FD5" s="595"/>
      <c r="FE5" s="595"/>
      <c r="FF5" s="596"/>
    </row>
    <row r="6" spans="1:162" ht="12" customHeight="1" thickBot="1" x14ac:dyDescent="0.25">
      <c r="A6" s="603" t="s">
        <v>9</v>
      </c>
      <c r="B6" s="604"/>
      <c r="C6" s="604"/>
      <c r="D6" s="604"/>
      <c r="E6" s="604"/>
      <c r="F6" s="604"/>
      <c r="G6" s="604"/>
      <c r="H6" s="605"/>
      <c r="I6" s="604" t="s">
        <v>10</v>
      </c>
      <c r="J6" s="604"/>
      <c r="K6" s="604"/>
      <c r="L6" s="604"/>
      <c r="M6" s="604"/>
      <c r="N6" s="604"/>
      <c r="O6" s="604"/>
      <c r="P6" s="604"/>
      <c r="Q6" s="604"/>
      <c r="R6" s="604"/>
      <c r="S6" s="604"/>
      <c r="T6" s="604"/>
      <c r="U6" s="604"/>
      <c r="V6" s="604"/>
      <c r="W6" s="604"/>
      <c r="X6" s="604"/>
      <c r="Y6" s="604"/>
      <c r="Z6" s="604"/>
      <c r="AA6" s="604"/>
      <c r="AB6" s="604"/>
      <c r="AC6" s="604"/>
      <c r="AD6" s="604"/>
      <c r="AE6" s="604"/>
      <c r="AF6" s="604"/>
      <c r="AG6" s="604"/>
      <c r="AH6" s="604"/>
      <c r="AI6" s="604"/>
      <c r="AJ6" s="604"/>
      <c r="AK6" s="604"/>
      <c r="AL6" s="604"/>
      <c r="AM6" s="604"/>
      <c r="AN6" s="604"/>
      <c r="AO6" s="604"/>
      <c r="AP6" s="604"/>
      <c r="AQ6" s="604"/>
      <c r="AR6" s="604"/>
      <c r="AS6" s="604"/>
      <c r="AT6" s="604"/>
      <c r="AU6" s="604"/>
      <c r="AV6" s="604"/>
      <c r="AW6" s="604"/>
      <c r="AX6" s="604"/>
      <c r="AY6" s="604"/>
      <c r="AZ6" s="604"/>
      <c r="BA6" s="604"/>
      <c r="BB6" s="604"/>
      <c r="BC6" s="604"/>
      <c r="BD6" s="604"/>
      <c r="BE6" s="604"/>
      <c r="BF6" s="604"/>
      <c r="BG6" s="604"/>
      <c r="BH6" s="604"/>
      <c r="BI6" s="604"/>
      <c r="BJ6" s="604"/>
      <c r="BK6" s="604"/>
      <c r="BL6" s="604"/>
      <c r="BM6" s="604"/>
      <c r="BN6" s="604"/>
      <c r="BO6" s="604"/>
      <c r="BP6" s="604"/>
      <c r="BQ6" s="604"/>
      <c r="BR6" s="604"/>
      <c r="BS6" s="604"/>
      <c r="BT6" s="604"/>
      <c r="BU6" s="604"/>
      <c r="BV6" s="604"/>
      <c r="BW6" s="604"/>
      <c r="BX6" s="604"/>
      <c r="BY6" s="604"/>
      <c r="BZ6" s="604"/>
      <c r="CA6" s="604"/>
      <c r="CB6" s="604"/>
      <c r="CC6" s="604"/>
      <c r="CD6" s="604"/>
      <c r="CE6" s="604"/>
      <c r="CF6" s="604"/>
      <c r="CG6" s="604"/>
      <c r="CH6" s="604"/>
      <c r="CI6" s="604"/>
      <c r="CJ6" s="604"/>
      <c r="CK6" s="604"/>
      <c r="CL6" s="604"/>
      <c r="CM6" s="605"/>
      <c r="CN6" s="606" t="s">
        <v>11</v>
      </c>
      <c r="CO6" s="607"/>
      <c r="CP6" s="607"/>
      <c r="CQ6" s="607"/>
      <c r="CR6" s="607"/>
      <c r="CS6" s="607"/>
      <c r="CT6" s="607"/>
      <c r="CU6" s="608"/>
      <c r="CV6" s="606" t="s">
        <v>12</v>
      </c>
      <c r="CW6" s="607"/>
      <c r="CX6" s="607"/>
      <c r="CY6" s="607"/>
      <c r="CZ6" s="607"/>
      <c r="DA6" s="607"/>
      <c r="DB6" s="607"/>
      <c r="DC6" s="607"/>
      <c r="DD6" s="607"/>
      <c r="DE6" s="608"/>
      <c r="DF6" s="226" t="s">
        <v>616</v>
      </c>
      <c r="DG6" s="606" t="s">
        <v>13</v>
      </c>
      <c r="DH6" s="607"/>
      <c r="DI6" s="607"/>
      <c r="DJ6" s="607"/>
      <c r="DK6" s="607"/>
      <c r="DL6" s="607"/>
      <c r="DM6" s="607"/>
      <c r="DN6" s="607"/>
      <c r="DO6" s="607"/>
      <c r="DP6" s="607"/>
      <c r="DQ6" s="607"/>
      <c r="DR6" s="607"/>
      <c r="DS6" s="608"/>
      <c r="DT6" s="606" t="s">
        <v>14</v>
      </c>
      <c r="DU6" s="607"/>
      <c r="DV6" s="607"/>
      <c r="DW6" s="607"/>
      <c r="DX6" s="607"/>
      <c r="DY6" s="607"/>
      <c r="DZ6" s="607"/>
      <c r="EA6" s="607"/>
      <c r="EB6" s="607"/>
      <c r="EC6" s="607"/>
      <c r="ED6" s="607"/>
      <c r="EE6" s="607"/>
      <c r="EF6" s="608"/>
      <c r="EG6" s="606" t="s">
        <v>15</v>
      </c>
      <c r="EH6" s="607"/>
      <c r="EI6" s="607"/>
      <c r="EJ6" s="607"/>
      <c r="EK6" s="607"/>
      <c r="EL6" s="607"/>
      <c r="EM6" s="607"/>
      <c r="EN6" s="607"/>
      <c r="EO6" s="607"/>
      <c r="EP6" s="607"/>
      <c r="EQ6" s="607"/>
      <c r="ER6" s="607"/>
      <c r="ES6" s="608"/>
      <c r="ET6" s="612" t="s">
        <v>16</v>
      </c>
      <c r="EU6" s="613"/>
      <c r="EV6" s="613"/>
      <c r="EW6" s="613"/>
      <c r="EX6" s="613"/>
      <c r="EY6" s="613"/>
      <c r="EZ6" s="613"/>
      <c r="FA6" s="613"/>
      <c r="FB6" s="613"/>
      <c r="FC6" s="613"/>
      <c r="FD6" s="613"/>
      <c r="FE6" s="613"/>
      <c r="FF6" s="614"/>
    </row>
    <row r="7" spans="1:162" ht="12.75" customHeight="1" x14ac:dyDescent="0.2">
      <c r="A7" s="616">
        <v>1</v>
      </c>
      <c r="B7" s="617"/>
      <c r="C7" s="617"/>
      <c r="D7" s="617"/>
      <c r="E7" s="617"/>
      <c r="F7" s="617"/>
      <c r="G7" s="617"/>
      <c r="H7" s="618"/>
      <c r="I7" s="619" t="s">
        <v>615</v>
      </c>
      <c r="J7" s="620"/>
      <c r="K7" s="620"/>
      <c r="L7" s="620"/>
      <c r="M7" s="620"/>
      <c r="N7" s="620"/>
      <c r="O7" s="620"/>
      <c r="P7" s="620"/>
      <c r="Q7" s="620"/>
      <c r="R7" s="620"/>
      <c r="S7" s="620"/>
      <c r="T7" s="620"/>
      <c r="U7" s="620"/>
      <c r="V7" s="620"/>
      <c r="W7" s="620"/>
      <c r="X7" s="620"/>
      <c r="Y7" s="620"/>
      <c r="Z7" s="620"/>
      <c r="AA7" s="620"/>
      <c r="AB7" s="620"/>
      <c r="AC7" s="620"/>
      <c r="AD7" s="620"/>
      <c r="AE7" s="620"/>
      <c r="AF7" s="620"/>
      <c r="AG7" s="620"/>
      <c r="AH7" s="620"/>
      <c r="AI7" s="620"/>
      <c r="AJ7" s="620"/>
      <c r="AK7" s="620"/>
      <c r="AL7" s="620"/>
      <c r="AM7" s="620"/>
      <c r="AN7" s="620"/>
      <c r="AO7" s="620"/>
      <c r="AP7" s="620"/>
      <c r="AQ7" s="620"/>
      <c r="AR7" s="620"/>
      <c r="AS7" s="620"/>
      <c r="AT7" s="620"/>
      <c r="AU7" s="620"/>
      <c r="AV7" s="620"/>
      <c r="AW7" s="620"/>
      <c r="AX7" s="620"/>
      <c r="AY7" s="620"/>
      <c r="AZ7" s="620"/>
      <c r="BA7" s="620"/>
      <c r="BB7" s="620"/>
      <c r="BC7" s="620"/>
      <c r="BD7" s="620"/>
      <c r="BE7" s="620"/>
      <c r="BF7" s="620"/>
      <c r="BG7" s="620"/>
      <c r="BH7" s="620"/>
      <c r="BI7" s="620"/>
      <c r="BJ7" s="620"/>
      <c r="BK7" s="620"/>
      <c r="BL7" s="620"/>
      <c r="BM7" s="620"/>
      <c r="BN7" s="620"/>
      <c r="BO7" s="620"/>
      <c r="BP7" s="620"/>
      <c r="BQ7" s="620"/>
      <c r="BR7" s="620"/>
      <c r="BS7" s="620"/>
      <c r="BT7" s="620"/>
      <c r="BU7" s="620"/>
      <c r="BV7" s="620"/>
      <c r="BW7" s="620"/>
      <c r="BX7" s="620"/>
      <c r="BY7" s="620"/>
      <c r="BZ7" s="620"/>
      <c r="CA7" s="620"/>
      <c r="CB7" s="620"/>
      <c r="CC7" s="620"/>
      <c r="CD7" s="620"/>
      <c r="CE7" s="620"/>
      <c r="CF7" s="620"/>
      <c r="CG7" s="620"/>
      <c r="CH7" s="620"/>
      <c r="CI7" s="620"/>
      <c r="CJ7" s="620"/>
      <c r="CK7" s="620"/>
      <c r="CL7" s="620"/>
      <c r="CM7" s="620"/>
      <c r="CN7" s="621" t="s">
        <v>175</v>
      </c>
      <c r="CO7" s="622"/>
      <c r="CP7" s="622"/>
      <c r="CQ7" s="622"/>
      <c r="CR7" s="622"/>
      <c r="CS7" s="622"/>
      <c r="CT7" s="622"/>
      <c r="CU7" s="623"/>
      <c r="CV7" s="484" t="s">
        <v>36</v>
      </c>
      <c r="CW7" s="379"/>
      <c r="CX7" s="379"/>
      <c r="CY7" s="379"/>
      <c r="CZ7" s="379"/>
      <c r="DA7" s="379"/>
      <c r="DB7" s="379"/>
      <c r="DC7" s="379"/>
      <c r="DD7" s="379"/>
      <c r="DE7" s="380"/>
      <c r="DF7" s="224"/>
      <c r="DG7" s="425">
        <f>DG14</f>
        <v>7914276.4500000002</v>
      </c>
      <c r="DH7" s="426"/>
      <c r="DI7" s="426"/>
      <c r="DJ7" s="426"/>
      <c r="DK7" s="426"/>
      <c r="DL7" s="426"/>
      <c r="DM7" s="426"/>
      <c r="DN7" s="426"/>
      <c r="DO7" s="426"/>
      <c r="DP7" s="426"/>
      <c r="DQ7" s="426"/>
      <c r="DR7" s="426"/>
      <c r="DS7" s="624"/>
      <c r="DT7" s="425">
        <f>DT14</f>
        <v>7914276.4500000002</v>
      </c>
      <c r="DU7" s="426"/>
      <c r="DV7" s="426"/>
      <c r="DW7" s="426"/>
      <c r="DX7" s="426"/>
      <c r="DY7" s="426"/>
      <c r="DZ7" s="426"/>
      <c r="EA7" s="426"/>
      <c r="EB7" s="426"/>
      <c r="EC7" s="426"/>
      <c r="ED7" s="426"/>
      <c r="EE7" s="426"/>
      <c r="EF7" s="624"/>
      <c r="EG7" s="425">
        <f>EG14</f>
        <v>7914276.4500000002</v>
      </c>
      <c r="EH7" s="426"/>
      <c r="EI7" s="426"/>
      <c r="EJ7" s="426"/>
      <c r="EK7" s="426"/>
      <c r="EL7" s="426"/>
      <c r="EM7" s="426"/>
      <c r="EN7" s="426"/>
      <c r="EO7" s="426"/>
      <c r="EP7" s="426"/>
      <c r="EQ7" s="426"/>
      <c r="ER7" s="426"/>
      <c r="ES7" s="624"/>
      <c r="ET7" s="425"/>
      <c r="EU7" s="426"/>
      <c r="EV7" s="426"/>
      <c r="EW7" s="426"/>
      <c r="EX7" s="426"/>
      <c r="EY7" s="426"/>
      <c r="EZ7" s="426"/>
      <c r="FA7" s="426"/>
      <c r="FB7" s="426"/>
      <c r="FC7" s="426"/>
      <c r="FD7" s="426"/>
      <c r="FE7" s="426"/>
      <c r="FF7" s="427"/>
    </row>
    <row r="8" spans="1:162" ht="90.75" customHeight="1" x14ac:dyDescent="0.2">
      <c r="A8" s="545" t="s">
        <v>176</v>
      </c>
      <c r="B8" s="546"/>
      <c r="C8" s="546"/>
      <c r="D8" s="546"/>
      <c r="E8" s="546"/>
      <c r="F8" s="546"/>
      <c r="G8" s="546"/>
      <c r="H8" s="547"/>
      <c r="I8" s="523" t="s">
        <v>614</v>
      </c>
      <c r="J8" s="524"/>
      <c r="K8" s="524"/>
      <c r="L8" s="524"/>
      <c r="M8" s="524"/>
      <c r="N8" s="524"/>
      <c r="O8" s="524"/>
      <c r="P8" s="524"/>
      <c r="Q8" s="524"/>
      <c r="R8" s="524"/>
      <c r="S8" s="524"/>
      <c r="T8" s="524"/>
      <c r="U8" s="524"/>
      <c r="V8" s="524"/>
      <c r="W8" s="524"/>
      <c r="X8" s="524"/>
      <c r="Y8" s="524"/>
      <c r="Z8" s="524"/>
      <c r="AA8" s="524"/>
      <c r="AB8" s="524"/>
      <c r="AC8" s="524"/>
      <c r="AD8" s="524"/>
      <c r="AE8" s="524"/>
      <c r="AF8" s="524"/>
      <c r="AG8" s="524"/>
      <c r="AH8" s="524"/>
      <c r="AI8" s="524"/>
      <c r="AJ8" s="524"/>
      <c r="AK8" s="524"/>
      <c r="AL8" s="524"/>
      <c r="AM8" s="524"/>
      <c r="AN8" s="524"/>
      <c r="AO8" s="524"/>
      <c r="AP8" s="524"/>
      <c r="AQ8" s="524"/>
      <c r="AR8" s="524"/>
      <c r="AS8" s="524"/>
      <c r="AT8" s="524"/>
      <c r="AU8" s="524"/>
      <c r="AV8" s="524"/>
      <c r="AW8" s="524"/>
      <c r="AX8" s="524"/>
      <c r="AY8" s="524"/>
      <c r="AZ8" s="524"/>
      <c r="BA8" s="524"/>
      <c r="BB8" s="524"/>
      <c r="BC8" s="524"/>
      <c r="BD8" s="524"/>
      <c r="BE8" s="524"/>
      <c r="BF8" s="524"/>
      <c r="BG8" s="524"/>
      <c r="BH8" s="524"/>
      <c r="BI8" s="524"/>
      <c r="BJ8" s="524"/>
      <c r="BK8" s="524"/>
      <c r="BL8" s="524"/>
      <c r="BM8" s="524"/>
      <c r="BN8" s="524"/>
      <c r="BO8" s="524"/>
      <c r="BP8" s="524"/>
      <c r="BQ8" s="524"/>
      <c r="BR8" s="524"/>
      <c r="BS8" s="524"/>
      <c r="BT8" s="524"/>
      <c r="BU8" s="524"/>
      <c r="BV8" s="524"/>
      <c r="BW8" s="524"/>
      <c r="BX8" s="524"/>
      <c r="BY8" s="524"/>
      <c r="BZ8" s="524"/>
      <c r="CA8" s="524"/>
      <c r="CB8" s="524"/>
      <c r="CC8" s="524"/>
      <c r="CD8" s="524"/>
      <c r="CE8" s="524"/>
      <c r="CF8" s="524"/>
      <c r="CG8" s="524"/>
      <c r="CH8" s="524"/>
      <c r="CI8" s="524"/>
      <c r="CJ8" s="524"/>
      <c r="CK8" s="524"/>
      <c r="CL8" s="524"/>
      <c r="CM8" s="524"/>
      <c r="CN8" s="551" t="s">
        <v>177</v>
      </c>
      <c r="CO8" s="546"/>
      <c r="CP8" s="546"/>
      <c r="CQ8" s="546"/>
      <c r="CR8" s="546"/>
      <c r="CS8" s="546"/>
      <c r="CT8" s="546"/>
      <c r="CU8" s="547"/>
      <c r="CV8" s="545" t="s">
        <v>36</v>
      </c>
      <c r="CW8" s="546"/>
      <c r="CX8" s="546"/>
      <c r="CY8" s="546"/>
      <c r="CZ8" s="546"/>
      <c r="DA8" s="546"/>
      <c r="DB8" s="546"/>
      <c r="DC8" s="546"/>
      <c r="DD8" s="546"/>
      <c r="DE8" s="547"/>
      <c r="DF8" s="222"/>
      <c r="DG8" s="548"/>
      <c r="DH8" s="549"/>
      <c r="DI8" s="549"/>
      <c r="DJ8" s="549"/>
      <c r="DK8" s="549"/>
      <c r="DL8" s="549"/>
      <c r="DM8" s="549"/>
      <c r="DN8" s="549"/>
      <c r="DO8" s="549"/>
      <c r="DP8" s="549"/>
      <c r="DQ8" s="549"/>
      <c r="DR8" s="549"/>
      <c r="DS8" s="550"/>
      <c r="DT8" s="548"/>
      <c r="DU8" s="549"/>
      <c r="DV8" s="549"/>
      <c r="DW8" s="549"/>
      <c r="DX8" s="549"/>
      <c r="DY8" s="549"/>
      <c r="DZ8" s="549"/>
      <c r="EA8" s="549"/>
      <c r="EB8" s="549"/>
      <c r="EC8" s="549"/>
      <c r="ED8" s="549"/>
      <c r="EE8" s="549"/>
      <c r="EF8" s="550"/>
      <c r="EG8" s="548"/>
      <c r="EH8" s="549"/>
      <c r="EI8" s="549"/>
      <c r="EJ8" s="549"/>
      <c r="EK8" s="549"/>
      <c r="EL8" s="549"/>
      <c r="EM8" s="549"/>
      <c r="EN8" s="549"/>
      <c r="EO8" s="549"/>
      <c r="EP8" s="549"/>
      <c r="EQ8" s="549"/>
      <c r="ER8" s="549"/>
      <c r="ES8" s="550"/>
      <c r="ET8" s="548"/>
      <c r="EU8" s="549"/>
      <c r="EV8" s="549"/>
      <c r="EW8" s="549"/>
      <c r="EX8" s="549"/>
      <c r="EY8" s="549"/>
      <c r="EZ8" s="549"/>
      <c r="FA8" s="549"/>
      <c r="FB8" s="549"/>
      <c r="FC8" s="549"/>
      <c r="FD8" s="549"/>
      <c r="FE8" s="549"/>
      <c r="FF8" s="568"/>
    </row>
    <row r="9" spans="1:162" ht="24" customHeight="1" x14ac:dyDescent="0.2">
      <c r="A9" s="545" t="s">
        <v>178</v>
      </c>
      <c r="B9" s="546"/>
      <c r="C9" s="546"/>
      <c r="D9" s="546"/>
      <c r="E9" s="546"/>
      <c r="F9" s="546"/>
      <c r="G9" s="546"/>
      <c r="H9" s="547"/>
      <c r="I9" s="523" t="s">
        <v>613</v>
      </c>
      <c r="J9" s="524"/>
      <c r="K9" s="524"/>
      <c r="L9" s="524"/>
      <c r="M9" s="524"/>
      <c r="N9" s="524"/>
      <c r="O9" s="524"/>
      <c r="P9" s="524"/>
      <c r="Q9" s="524"/>
      <c r="R9" s="524"/>
      <c r="S9" s="524"/>
      <c r="T9" s="524"/>
      <c r="U9" s="524"/>
      <c r="V9" s="524"/>
      <c r="W9" s="524"/>
      <c r="X9" s="524"/>
      <c r="Y9" s="524"/>
      <c r="Z9" s="524"/>
      <c r="AA9" s="524"/>
      <c r="AB9" s="524"/>
      <c r="AC9" s="524"/>
      <c r="AD9" s="524"/>
      <c r="AE9" s="524"/>
      <c r="AF9" s="524"/>
      <c r="AG9" s="524"/>
      <c r="AH9" s="524"/>
      <c r="AI9" s="524"/>
      <c r="AJ9" s="524"/>
      <c r="AK9" s="524"/>
      <c r="AL9" s="524"/>
      <c r="AM9" s="524"/>
      <c r="AN9" s="524"/>
      <c r="AO9" s="524"/>
      <c r="AP9" s="524"/>
      <c r="AQ9" s="524"/>
      <c r="AR9" s="524"/>
      <c r="AS9" s="524"/>
      <c r="AT9" s="524"/>
      <c r="AU9" s="524"/>
      <c r="AV9" s="524"/>
      <c r="AW9" s="524"/>
      <c r="AX9" s="524"/>
      <c r="AY9" s="524"/>
      <c r="AZ9" s="524"/>
      <c r="BA9" s="524"/>
      <c r="BB9" s="524"/>
      <c r="BC9" s="524"/>
      <c r="BD9" s="524"/>
      <c r="BE9" s="524"/>
      <c r="BF9" s="524"/>
      <c r="BG9" s="524"/>
      <c r="BH9" s="524"/>
      <c r="BI9" s="524"/>
      <c r="BJ9" s="524"/>
      <c r="BK9" s="524"/>
      <c r="BL9" s="524"/>
      <c r="BM9" s="524"/>
      <c r="BN9" s="524"/>
      <c r="BO9" s="524"/>
      <c r="BP9" s="524"/>
      <c r="BQ9" s="524"/>
      <c r="BR9" s="524"/>
      <c r="BS9" s="524"/>
      <c r="BT9" s="524"/>
      <c r="BU9" s="524"/>
      <c r="BV9" s="524"/>
      <c r="BW9" s="524"/>
      <c r="BX9" s="524"/>
      <c r="BY9" s="524"/>
      <c r="BZ9" s="524"/>
      <c r="CA9" s="524"/>
      <c r="CB9" s="524"/>
      <c r="CC9" s="524"/>
      <c r="CD9" s="524"/>
      <c r="CE9" s="524"/>
      <c r="CF9" s="524"/>
      <c r="CG9" s="524"/>
      <c r="CH9" s="524"/>
      <c r="CI9" s="524"/>
      <c r="CJ9" s="524"/>
      <c r="CK9" s="524"/>
      <c r="CL9" s="524"/>
      <c r="CM9" s="524"/>
      <c r="CN9" s="551" t="s">
        <v>179</v>
      </c>
      <c r="CO9" s="546"/>
      <c r="CP9" s="546"/>
      <c r="CQ9" s="546"/>
      <c r="CR9" s="546"/>
      <c r="CS9" s="546"/>
      <c r="CT9" s="546"/>
      <c r="CU9" s="547"/>
      <c r="CV9" s="545" t="s">
        <v>36</v>
      </c>
      <c r="CW9" s="546"/>
      <c r="CX9" s="546"/>
      <c r="CY9" s="546"/>
      <c r="CZ9" s="546"/>
      <c r="DA9" s="546"/>
      <c r="DB9" s="546"/>
      <c r="DC9" s="546"/>
      <c r="DD9" s="546"/>
      <c r="DE9" s="547"/>
      <c r="DF9" s="222"/>
      <c r="DG9" s="548"/>
      <c r="DH9" s="549"/>
      <c r="DI9" s="549"/>
      <c r="DJ9" s="549"/>
      <c r="DK9" s="549"/>
      <c r="DL9" s="549"/>
      <c r="DM9" s="549"/>
      <c r="DN9" s="549"/>
      <c r="DO9" s="549"/>
      <c r="DP9" s="549"/>
      <c r="DQ9" s="549"/>
      <c r="DR9" s="549"/>
      <c r="DS9" s="550"/>
      <c r="DT9" s="548"/>
      <c r="DU9" s="549"/>
      <c r="DV9" s="549"/>
      <c r="DW9" s="549"/>
      <c r="DX9" s="549"/>
      <c r="DY9" s="549"/>
      <c r="DZ9" s="549"/>
      <c r="EA9" s="549"/>
      <c r="EB9" s="549"/>
      <c r="EC9" s="549"/>
      <c r="ED9" s="549"/>
      <c r="EE9" s="549"/>
      <c r="EF9" s="550"/>
      <c r="EG9" s="548"/>
      <c r="EH9" s="549"/>
      <c r="EI9" s="549"/>
      <c r="EJ9" s="549"/>
      <c r="EK9" s="549"/>
      <c r="EL9" s="549"/>
      <c r="EM9" s="549"/>
      <c r="EN9" s="549"/>
      <c r="EO9" s="549"/>
      <c r="EP9" s="549"/>
      <c r="EQ9" s="549"/>
      <c r="ER9" s="549"/>
      <c r="ES9" s="550"/>
      <c r="ET9" s="548"/>
      <c r="EU9" s="549"/>
      <c r="EV9" s="549"/>
      <c r="EW9" s="549"/>
      <c r="EX9" s="549"/>
      <c r="EY9" s="549"/>
      <c r="EZ9" s="549"/>
      <c r="FA9" s="549"/>
      <c r="FB9" s="549"/>
      <c r="FC9" s="549"/>
      <c r="FD9" s="549"/>
      <c r="FE9" s="549"/>
      <c r="FF9" s="568"/>
    </row>
    <row r="10" spans="1:162" ht="24" customHeight="1" x14ac:dyDescent="0.2">
      <c r="A10" s="545" t="s">
        <v>180</v>
      </c>
      <c r="B10" s="546"/>
      <c r="C10" s="546"/>
      <c r="D10" s="546"/>
      <c r="E10" s="546"/>
      <c r="F10" s="546"/>
      <c r="G10" s="546"/>
      <c r="H10" s="547"/>
      <c r="I10" s="523" t="s">
        <v>612</v>
      </c>
      <c r="J10" s="524"/>
      <c r="K10" s="524"/>
      <c r="L10" s="524"/>
      <c r="M10" s="524"/>
      <c r="N10" s="524"/>
      <c r="O10" s="524"/>
      <c r="P10" s="524"/>
      <c r="Q10" s="524"/>
      <c r="R10" s="524"/>
      <c r="S10" s="524"/>
      <c r="T10" s="524"/>
      <c r="U10" s="524"/>
      <c r="V10" s="524"/>
      <c r="W10" s="524"/>
      <c r="X10" s="524"/>
      <c r="Y10" s="524"/>
      <c r="Z10" s="524"/>
      <c r="AA10" s="524"/>
      <c r="AB10" s="524"/>
      <c r="AC10" s="524"/>
      <c r="AD10" s="524"/>
      <c r="AE10" s="524"/>
      <c r="AF10" s="524"/>
      <c r="AG10" s="524"/>
      <c r="AH10" s="524"/>
      <c r="AI10" s="524"/>
      <c r="AJ10" s="524"/>
      <c r="AK10" s="524"/>
      <c r="AL10" s="524"/>
      <c r="AM10" s="524"/>
      <c r="AN10" s="524"/>
      <c r="AO10" s="524"/>
      <c r="AP10" s="524"/>
      <c r="AQ10" s="524"/>
      <c r="AR10" s="524"/>
      <c r="AS10" s="524"/>
      <c r="AT10" s="524"/>
      <c r="AU10" s="524"/>
      <c r="AV10" s="524"/>
      <c r="AW10" s="524"/>
      <c r="AX10" s="524"/>
      <c r="AY10" s="524"/>
      <c r="AZ10" s="524"/>
      <c r="BA10" s="524"/>
      <c r="BB10" s="524"/>
      <c r="BC10" s="524"/>
      <c r="BD10" s="524"/>
      <c r="BE10" s="524"/>
      <c r="BF10" s="524"/>
      <c r="BG10" s="524"/>
      <c r="BH10" s="524"/>
      <c r="BI10" s="524"/>
      <c r="BJ10" s="524"/>
      <c r="BK10" s="524"/>
      <c r="BL10" s="524"/>
      <c r="BM10" s="524"/>
      <c r="BN10" s="524"/>
      <c r="BO10" s="524"/>
      <c r="BP10" s="524"/>
      <c r="BQ10" s="524"/>
      <c r="BR10" s="524"/>
      <c r="BS10" s="524"/>
      <c r="BT10" s="524"/>
      <c r="BU10" s="524"/>
      <c r="BV10" s="524"/>
      <c r="BW10" s="524"/>
      <c r="BX10" s="524"/>
      <c r="BY10" s="524"/>
      <c r="BZ10" s="524"/>
      <c r="CA10" s="524"/>
      <c r="CB10" s="524"/>
      <c r="CC10" s="524"/>
      <c r="CD10" s="524"/>
      <c r="CE10" s="524"/>
      <c r="CF10" s="524"/>
      <c r="CG10" s="524"/>
      <c r="CH10" s="524"/>
      <c r="CI10" s="524"/>
      <c r="CJ10" s="524"/>
      <c r="CK10" s="524"/>
      <c r="CL10" s="524"/>
      <c r="CM10" s="524"/>
      <c r="CN10" s="551" t="s">
        <v>182</v>
      </c>
      <c r="CO10" s="546"/>
      <c r="CP10" s="546"/>
      <c r="CQ10" s="546"/>
      <c r="CR10" s="546"/>
      <c r="CS10" s="546"/>
      <c r="CT10" s="546"/>
      <c r="CU10" s="547"/>
      <c r="CV10" s="545" t="s">
        <v>36</v>
      </c>
      <c r="CW10" s="546"/>
      <c r="CX10" s="546"/>
      <c r="CY10" s="546"/>
      <c r="CZ10" s="546"/>
      <c r="DA10" s="546"/>
      <c r="DB10" s="546"/>
      <c r="DC10" s="546"/>
      <c r="DD10" s="546"/>
      <c r="DE10" s="547"/>
      <c r="DF10" s="222"/>
      <c r="DG10" s="548"/>
      <c r="DH10" s="549"/>
      <c r="DI10" s="549"/>
      <c r="DJ10" s="549"/>
      <c r="DK10" s="549"/>
      <c r="DL10" s="549"/>
      <c r="DM10" s="549"/>
      <c r="DN10" s="549"/>
      <c r="DO10" s="549"/>
      <c r="DP10" s="549"/>
      <c r="DQ10" s="549"/>
      <c r="DR10" s="549"/>
      <c r="DS10" s="550"/>
      <c r="DT10" s="548"/>
      <c r="DU10" s="549"/>
      <c r="DV10" s="549"/>
      <c r="DW10" s="549"/>
      <c r="DX10" s="549"/>
      <c r="DY10" s="549"/>
      <c r="DZ10" s="549"/>
      <c r="EA10" s="549"/>
      <c r="EB10" s="549"/>
      <c r="EC10" s="549"/>
      <c r="ED10" s="549"/>
      <c r="EE10" s="549"/>
      <c r="EF10" s="550"/>
      <c r="EG10" s="548"/>
      <c r="EH10" s="549"/>
      <c r="EI10" s="549"/>
      <c r="EJ10" s="549"/>
      <c r="EK10" s="549"/>
      <c r="EL10" s="549"/>
      <c r="EM10" s="549"/>
      <c r="EN10" s="549"/>
      <c r="EO10" s="549"/>
      <c r="EP10" s="549"/>
      <c r="EQ10" s="549"/>
      <c r="ER10" s="549"/>
      <c r="ES10" s="550"/>
      <c r="ET10" s="548"/>
      <c r="EU10" s="549"/>
      <c r="EV10" s="549"/>
      <c r="EW10" s="549"/>
      <c r="EX10" s="549"/>
      <c r="EY10" s="549"/>
      <c r="EZ10" s="549"/>
      <c r="FA10" s="549"/>
      <c r="FB10" s="549"/>
      <c r="FC10" s="549"/>
      <c r="FD10" s="549"/>
      <c r="FE10" s="549"/>
      <c r="FF10" s="568"/>
    </row>
    <row r="11" spans="1:162" ht="22.5" customHeight="1" x14ac:dyDescent="0.2">
      <c r="A11" s="545" t="s">
        <v>611</v>
      </c>
      <c r="B11" s="546"/>
      <c r="C11" s="546"/>
      <c r="D11" s="546"/>
      <c r="E11" s="546"/>
      <c r="F11" s="546"/>
      <c r="G11" s="546"/>
      <c r="H11" s="547"/>
      <c r="I11" s="573" t="s">
        <v>610</v>
      </c>
      <c r="J11" s="574"/>
      <c r="K11" s="574"/>
      <c r="L11" s="574"/>
      <c r="M11" s="574"/>
      <c r="N11" s="574"/>
      <c r="O11" s="574"/>
      <c r="P11" s="574"/>
      <c r="Q11" s="574"/>
      <c r="R11" s="574"/>
      <c r="S11" s="574"/>
      <c r="T11" s="574"/>
      <c r="U11" s="574"/>
      <c r="V11" s="574"/>
      <c r="W11" s="574"/>
      <c r="X11" s="574"/>
      <c r="Y11" s="574"/>
      <c r="Z11" s="574"/>
      <c r="AA11" s="574"/>
      <c r="AB11" s="574"/>
      <c r="AC11" s="574"/>
      <c r="AD11" s="574"/>
      <c r="AE11" s="574"/>
      <c r="AF11" s="574"/>
      <c r="AG11" s="574"/>
      <c r="AH11" s="574"/>
      <c r="AI11" s="574"/>
      <c r="AJ11" s="574"/>
      <c r="AK11" s="574"/>
      <c r="AL11" s="574"/>
      <c r="AM11" s="574"/>
      <c r="AN11" s="574"/>
      <c r="AO11" s="574"/>
      <c r="AP11" s="574"/>
      <c r="AQ11" s="574"/>
      <c r="AR11" s="574"/>
      <c r="AS11" s="574"/>
      <c r="AT11" s="574"/>
      <c r="AU11" s="574"/>
      <c r="AV11" s="574"/>
      <c r="AW11" s="574"/>
      <c r="AX11" s="574"/>
      <c r="AY11" s="574"/>
      <c r="AZ11" s="574"/>
      <c r="BA11" s="574"/>
      <c r="BB11" s="574"/>
      <c r="BC11" s="574"/>
      <c r="BD11" s="574"/>
      <c r="BE11" s="574"/>
      <c r="BF11" s="574"/>
      <c r="BG11" s="574"/>
      <c r="BH11" s="574"/>
      <c r="BI11" s="574"/>
      <c r="BJ11" s="574"/>
      <c r="BK11" s="574"/>
      <c r="BL11" s="574"/>
      <c r="BM11" s="574"/>
      <c r="BN11" s="574"/>
      <c r="BO11" s="574"/>
      <c r="BP11" s="574"/>
      <c r="BQ11" s="574"/>
      <c r="BR11" s="574"/>
      <c r="BS11" s="574"/>
      <c r="BT11" s="574"/>
      <c r="BU11" s="574"/>
      <c r="BV11" s="574"/>
      <c r="BW11" s="574"/>
      <c r="BX11" s="574"/>
      <c r="BY11" s="574"/>
      <c r="BZ11" s="574"/>
      <c r="CA11" s="574"/>
      <c r="CB11" s="574"/>
      <c r="CC11" s="574"/>
      <c r="CD11" s="574"/>
      <c r="CE11" s="574"/>
      <c r="CF11" s="574"/>
      <c r="CG11" s="574"/>
      <c r="CH11" s="574"/>
      <c r="CI11" s="574"/>
      <c r="CJ11" s="574"/>
      <c r="CK11" s="208"/>
      <c r="CL11" s="208"/>
      <c r="CM11" s="208"/>
      <c r="CN11" s="551" t="s">
        <v>609</v>
      </c>
      <c r="CO11" s="546"/>
      <c r="CP11" s="546"/>
      <c r="CQ11" s="546"/>
      <c r="CR11" s="546"/>
      <c r="CS11" s="546"/>
      <c r="CT11" s="546"/>
      <c r="CU11" s="547"/>
      <c r="CV11" s="545" t="s">
        <v>36</v>
      </c>
      <c r="CW11" s="546"/>
      <c r="CX11" s="546"/>
      <c r="CY11" s="546"/>
      <c r="CZ11" s="546"/>
      <c r="DA11" s="546"/>
      <c r="DB11" s="546"/>
      <c r="DC11" s="546"/>
      <c r="DD11" s="546"/>
      <c r="DE11" s="547"/>
      <c r="DF11" s="222" t="s">
        <v>36</v>
      </c>
      <c r="DG11" s="548"/>
      <c r="DH11" s="549"/>
      <c r="DI11" s="549"/>
      <c r="DJ11" s="549"/>
      <c r="DK11" s="549"/>
      <c r="DL11" s="549"/>
      <c r="DM11" s="549"/>
      <c r="DN11" s="549"/>
      <c r="DO11" s="549"/>
      <c r="DP11" s="549"/>
      <c r="DQ11" s="549"/>
      <c r="DR11" s="549"/>
      <c r="DS11" s="550"/>
      <c r="DT11" s="548"/>
      <c r="DU11" s="549"/>
      <c r="DV11" s="549"/>
      <c r="DW11" s="549"/>
      <c r="DX11" s="549"/>
      <c r="DY11" s="549"/>
      <c r="DZ11" s="549"/>
      <c r="EA11" s="549"/>
      <c r="EB11" s="549"/>
      <c r="EC11" s="549"/>
      <c r="ED11" s="549"/>
      <c r="EE11" s="549"/>
      <c r="EF11" s="550"/>
      <c r="EG11" s="548"/>
      <c r="EH11" s="549"/>
      <c r="EI11" s="549"/>
      <c r="EJ11" s="549"/>
      <c r="EK11" s="549"/>
      <c r="EL11" s="549"/>
      <c r="EM11" s="549"/>
      <c r="EN11" s="549"/>
      <c r="EO11" s="549"/>
      <c r="EP11" s="549"/>
      <c r="EQ11" s="549"/>
      <c r="ER11" s="549"/>
      <c r="ES11" s="550"/>
      <c r="ET11" s="548"/>
      <c r="EU11" s="549"/>
      <c r="EV11" s="549"/>
      <c r="EW11" s="549"/>
      <c r="EX11" s="549"/>
      <c r="EY11" s="549"/>
      <c r="EZ11" s="549"/>
      <c r="FA11" s="549"/>
      <c r="FB11" s="549"/>
      <c r="FC11" s="549"/>
      <c r="FD11" s="549"/>
      <c r="FE11" s="549"/>
      <c r="FF11" s="568"/>
    </row>
    <row r="12" spans="1:162" ht="12.75" x14ac:dyDescent="0.2">
      <c r="A12" s="545"/>
      <c r="B12" s="546"/>
      <c r="C12" s="546"/>
      <c r="D12" s="546"/>
      <c r="E12" s="546"/>
      <c r="F12" s="546"/>
      <c r="G12" s="546"/>
      <c r="H12" s="547"/>
      <c r="I12" s="573" t="s">
        <v>599</v>
      </c>
      <c r="J12" s="574"/>
      <c r="K12" s="574"/>
      <c r="L12" s="574"/>
      <c r="M12" s="574"/>
      <c r="N12" s="574"/>
      <c r="O12" s="574"/>
      <c r="P12" s="574"/>
      <c r="Q12" s="574"/>
      <c r="R12" s="574"/>
      <c r="S12" s="574"/>
      <c r="T12" s="574"/>
      <c r="U12" s="574"/>
      <c r="V12" s="574"/>
      <c r="W12" s="574"/>
      <c r="X12" s="574"/>
      <c r="Y12" s="574"/>
      <c r="Z12" s="574"/>
      <c r="AA12" s="574"/>
      <c r="AB12" s="574"/>
      <c r="AC12" s="574"/>
      <c r="AD12" s="574"/>
      <c r="AE12" s="574"/>
      <c r="AF12" s="574"/>
      <c r="AG12" s="574"/>
      <c r="AH12" s="574"/>
      <c r="AI12" s="574"/>
      <c r="AJ12" s="574"/>
      <c r="AK12" s="574"/>
      <c r="AL12" s="574"/>
      <c r="AM12" s="574"/>
      <c r="AN12" s="574"/>
      <c r="AO12" s="574"/>
      <c r="AP12" s="574"/>
      <c r="AQ12" s="574"/>
      <c r="AR12" s="574"/>
      <c r="AS12" s="574"/>
      <c r="AT12" s="574"/>
      <c r="AU12" s="574"/>
      <c r="AV12" s="574"/>
      <c r="AW12" s="574"/>
      <c r="AX12" s="574"/>
      <c r="AY12" s="574"/>
      <c r="AZ12" s="574"/>
      <c r="BA12" s="574"/>
      <c r="BB12" s="574"/>
      <c r="BC12" s="574"/>
      <c r="BD12" s="574"/>
      <c r="BE12" s="574"/>
      <c r="BF12" s="574"/>
      <c r="BG12" s="574"/>
      <c r="BH12" s="574"/>
      <c r="BI12" s="574"/>
      <c r="BJ12" s="574"/>
      <c r="BK12" s="574"/>
      <c r="BL12" s="574"/>
      <c r="BM12" s="574"/>
      <c r="BN12" s="574"/>
      <c r="BO12" s="574"/>
      <c r="BP12" s="574"/>
      <c r="BQ12" s="574"/>
      <c r="BR12" s="574"/>
      <c r="BS12" s="574"/>
      <c r="BT12" s="574"/>
      <c r="BU12" s="574"/>
      <c r="BV12" s="574"/>
      <c r="BW12" s="574"/>
      <c r="BX12" s="574"/>
      <c r="BY12" s="574"/>
      <c r="BZ12" s="574"/>
      <c r="CA12" s="574"/>
      <c r="CB12" s="574"/>
      <c r="CC12" s="574"/>
      <c r="CD12" s="574"/>
      <c r="CE12" s="574"/>
      <c r="CF12" s="574"/>
      <c r="CG12" s="574"/>
      <c r="CH12" s="574"/>
      <c r="CI12" s="574"/>
      <c r="CJ12" s="574"/>
      <c r="CK12" s="208"/>
      <c r="CL12" s="208"/>
      <c r="CM12" s="208"/>
      <c r="CN12" s="551" t="s">
        <v>608</v>
      </c>
      <c r="CO12" s="546"/>
      <c r="CP12" s="546"/>
      <c r="CQ12" s="546"/>
      <c r="CR12" s="546"/>
      <c r="CS12" s="546"/>
      <c r="CT12" s="546"/>
      <c r="CU12" s="547"/>
      <c r="CV12" s="545"/>
      <c r="CW12" s="546"/>
      <c r="CX12" s="546"/>
      <c r="CY12" s="546"/>
      <c r="CZ12" s="546"/>
      <c r="DA12" s="546"/>
      <c r="DB12" s="546"/>
      <c r="DC12" s="546"/>
      <c r="DD12" s="546"/>
      <c r="DE12" s="547"/>
      <c r="DF12" s="222"/>
      <c r="DG12" s="548"/>
      <c r="DH12" s="549"/>
      <c r="DI12" s="549"/>
      <c r="DJ12" s="549"/>
      <c r="DK12" s="549"/>
      <c r="DL12" s="549"/>
      <c r="DM12" s="549"/>
      <c r="DN12" s="549"/>
      <c r="DO12" s="549"/>
      <c r="DP12" s="549"/>
      <c r="DQ12" s="549"/>
      <c r="DR12" s="549"/>
      <c r="DS12" s="550"/>
      <c r="DT12" s="548"/>
      <c r="DU12" s="549"/>
      <c r="DV12" s="549"/>
      <c r="DW12" s="549"/>
      <c r="DX12" s="549"/>
      <c r="DY12" s="549"/>
      <c r="DZ12" s="549"/>
      <c r="EA12" s="549"/>
      <c r="EB12" s="549"/>
      <c r="EC12" s="549"/>
      <c r="ED12" s="549"/>
      <c r="EE12" s="549"/>
      <c r="EF12" s="550"/>
      <c r="EG12" s="548"/>
      <c r="EH12" s="549"/>
      <c r="EI12" s="549"/>
      <c r="EJ12" s="549"/>
      <c r="EK12" s="549"/>
      <c r="EL12" s="549"/>
      <c r="EM12" s="549"/>
      <c r="EN12" s="549"/>
      <c r="EO12" s="549"/>
      <c r="EP12" s="549"/>
      <c r="EQ12" s="549"/>
      <c r="ER12" s="549"/>
      <c r="ES12" s="550"/>
      <c r="ET12" s="548"/>
      <c r="EU12" s="549"/>
      <c r="EV12" s="549"/>
      <c r="EW12" s="549"/>
      <c r="EX12" s="549"/>
      <c r="EY12" s="549"/>
      <c r="EZ12" s="549"/>
      <c r="FA12" s="549"/>
      <c r="FB12" s="549"/>
      <c r="FC12" s="549"/>
      <c r="FD12" s="549"/>
      <c r="FE12" s="549"/>
      <c r="FF12" s="568"/>
    </row>
    <row r="13" spans="1:162" ht="12.75" customHeight="1" x14ac:dyDescent="0.2">
      <c r="A13" s="545" t="s">
        <v>607</v>
      </c>
      <c r="B13" s="546"/>
      <c r="C13" s="546"/>
      <c r="D13" s="546"/>
      <c r="E13" s="546"/>
      <c r="F13" s="546"/>
      <c r="G13" s="546"/>
      <c r="H13" s="547"/>
      <c r="I13" s="573" t="s">
        <v>606</v>
      </c>
      <c r="J13" s="574"/>
      <c r="K13" s="574"/>
      <c r="L13" s="574"/>
      <c r="M13" s="574"/>
      <c r="N13" s="574"/>
      <c r="O13" s="574"/>
      <c r="P13" s="574"/>
      <c r="Q13" s="574"/>
      <c r="R13" s="574"/>
      <c r="S13" s="574"/>
      <c r="T13" s="574"/>
      <c r="U13" s="574"/>
      <c r="V13" s="574"/>
      <c r="W13" s="574"/>
      <c r="X13" s="574"/>
      <c r="Y13" s="574"/>
      <c r="Z13" s="574"/>
      <c r="AA13" s="574"/>
      <c r="AB13" s="574"/>
      <c r="AC13" s="574"/>
      <c r="AD13" s="574"/>
      <c r="AE13" s="574"/>
      <c r="AF13" s="574"/>
      <c r="AG13" s="574"/>
      <c r="AH13" s="574"/>
      <c r="AI13" s="574"/>
      <c r="AJ13" s="574"/>
      <c r="AK13" s="574"/>
      <c r="AL13" s="574"/>
      <c r="AM13" s="574"/>
      <c r="AN13" s="574"/>
      <c r="AO13" s="574"/>
      <c r="AP13" s="574"/>
      <c r="AQ13" s="574"/>
      <c r="AR13" s="574"/>
      <c r="AS13" s="574"/>
      <c r="AT13" s="574"/>
      <c r="AU13" s="574"/>
      <c r="AV13" s="574"/>
      <c r="AW13" s="574"/>
      <c r="AX13" s="574"/>
      <c r="AY13" s="574"/>
      <c r="AZ13" s="574"/>
      <c r="BA13" s="574"/>
      <c r="BB13" s="574"/>
      <c r="BC13" s="574"/>
      <c r="BD13" s="574"/>
      <c r="BE13" s="574"/>
      <c r="BF13" s="574"/>
      <c r="BG13" s="574"/>
      <c r="BH13" s="574"/>
      <c r="BI13" s="574"/>
      <c r="BJ13" s="574"/>
      <c r="BK13" s="574"/>
      <c r="BL13" s="574"/>
      <c r="BM13" s="574"/>
      <c r="BN13" s="574"/>
      <c r="BO13" s="574"/>
      <c r="BP13" s="574"/>
      <c r="BQ13" s="574"/>
      <c r="BR13" s="574"/>
      <c r="BS13" s="574"/>
      <c r="BT13" s="574"/>
      <c r="BU13" s="574"/>
      <c r="BV13" s="574"/>
      <c r="BW13" s="574"/>
      <c r="BX13" s="574"/>
      <c r="BY13" s="574"/>
      <c r="BZ13" s="574"/>
      <c r="CA13" s="574"/>
      <c r="CB13" s="574"/>
      <c r="CC13" s="574"/>
      <c r="CD13" s="574"/>
      <c r="CE13" s="574"/>
      <c r="CF13" s="574"/>
      <c r="CG13" s="574"/>
      <c r="CH13" s="574"/>
      <c r="CI13" s="574"/>
      <c r="CJ13" s="574"/>
      <c r="CK13" s="208"/>
      <c r="CL13" s="208"/>
      <c r="CM13" s="208"/>
      <c r="CN13" s="551" t="s">
        <v>605</v>
      </c>
      <c r="CO13" s="546"/>
      <c r="CP13" s="546"/>
      <c r="CQ13" s="546"/>
      <c r="CR13" s="546"/>
      <c r="CS13" s="546"/>
      <c r="CT13" s="546"/>
      <c r="CU13" s="547"/>
      <c r="CV13" s="545" t="s">
        <v>36</v>
      </c>
      <c r="CW13" s="546"/>
      <c r="CX13" s="546"/>
      <c r="CY13" s="546"/>
      <c r="CZ13" s="546"/>
      <c r="DA13" s="546"/>
      <c r="DB13" s="546"/>
      <c r="DC13" s="546"/>
      <c r="DD13" s="546"/>
      <c r="DE13" s="547"/>
      <c r="DF13" s="222" t="s">
        <v>36</v>
      </c>
      <c r="DG13" s="548"/>
      <c r="DH13" s="549"/>
      <c r="DI13" s="549"/>
      <c r="DJ13" s="549"/>
      <c r="DK13" s="549"/>
      <c r="DL13" s="549"/>
      <c r="DM13" s="549"/>
      <c r="DN13" s="549"/>
      <c r="DO13" s="549"/>
      <c r="DP13" s="549"/>
      <c r="DQ13" s="549"/>
      <c r="DR13" s="549"/>
      <c r="DS13" s="550"/>
      <c r="DT13" s="548"/>
      <c r="DU13" s="549"/>
      <c r="DV13" s="549"/>
      <c r="DW13" s="549"/>
      <c r="DX13" s="549"/>
      <c r="DY13" s="549"/>
      <c r="DZ13" s="549"/>
      <c r="EA13" s="549"/>
      <c r="EB13" s="549"/>
      <c r="EC13" s="549"/>
      <c r="ED13" s="549"/>
      <c r="EE13" s="549"/>
      <c r="EF13" s="550"/>
      <c r="EG13" s="548"/>
      <c r="EH13" s="549"/>
      <c r="EI13" s="549"/>
      <c r="EJ13" s="549"/>
      <c r="EK13" s="549"/>
      <c r="EL13" s="549"/>
      <c r="EM13" s="549"/>
      <c r="EN13" s="549"/>
      <c r="EO13" s="549"/>
      <c r="EP13" s="549"/>
      <c r="EQ13" s="549"/>
      <c r="ER13" s="549"/>
      <c r="ES13" s="550"/>
      <c r="ET13" s="548"/>
      <c r="EU13" s="549"/>
      <c r="EV13" s="549"/>
      <c r="EW13" s="549"/>
      <c r="EX13" s="549"/>
      <c r="EY13" s="549"/>
      <c r="EZ13" s="549"/>
      <c r="FA13" s="549"/>
      <c r="FB13" s="549"/>
      <c r="FC13" s="549"/>
      <c r="FD13" s="549"/>
      <c r="FE13" s="549"/>
      <c r="FF13" s="568"/>
    </row>
    <row r="14" spans="1:162" ht="39" customHeight="1" x14ac:dyDescent="0.2">
      <c r="A14" s="545" t="s">
        <v>181</v>
      </c>
      <c r="B14" s="546"/>
      <c r="C14" s="546"/>
      <c r="D14" s="546"/>
      <c r="E14" s="546"/>
      <c r="F14" s="546"/>
      <c r="G14" s="546"/>
      <c r="H14" s="547"/>
      <c r="I14" s="523" t="s">
        <v>604</v>
      </c>
      <c r="J14" s="524"/>
      <c r="K14" s="524"/>
      <c r="L14" s="524"/>
      <c r="M14" s="524"/>
      <c r="N14" s="524"/>
      <c r="O14" s="524"/>
      <c r="P14" s="524"/>
      <c r="Q14" s="524"/>
      <c r="R14" s="524"/>
      <c r="S14" s="524"/>
      <c r="T14" s="524"/>
      <c r="U14" s="524"/>
      <c r="V14" s="524"/>
      <c r="W14" s="524"/>
      <c r="X14" s="524"/>
      <c r="Y14" s="524"/>
      <c r="Z14" s="524"/>
      <c r="AA14" s="524"/>
      <c r="AB14" s="524"/>
      <c r="AC14" s="524"/>
      <c r="AD14" s="524"/>
      <c r="AE14" s="524"/>
      <c r="AF14" s="524"/>
      <c r="AG14" s="524"/>
      <c r="AH14" s="524"/>
      <c r="AI14" s="524"/>
      <c r="AJ14" s="524"/>
      <c r="AK14" s="524"/>
      <c r="AL14" s="524"/>
      <c r="AM14" s="524"/>
      <c r="AN14" s="524"/>
      <c r="AO14" s="524"/>
      <c r="AP14" s="524"/>
      <c r="AQ14" s="524"/>
      <c r="AR14" s="524"/>
      <c r="AS14" s="524"/>
      <c r="AT14" s="524"/>
      <c r="AU14" s="524"/>
      <c r="AV14" s="524"/>
      <c r="AW14" s="524"/>
      <c r="AX14" s="524"/>
      <c r="AY14" s="524"/>
      <c r="AZ14" s="524"/>
      <c r="BA14" s="524"/>
      <c r="BB14" s="524"/>
      <c r="BC14" s="524"/>
      <c r="BD14" s="524"/>
      <c r="BE14" s="524"/>
      <c r="BF14" s="524"/>
      <c r="BG14" s="524"/>
      <c r="BH14" s="524"/>
      <c r="BI14" s="524"/>
      <c r="BJ14" s="524"/>
      <c r="BK14" s="524"/>
      <c r="BL14" s="524"/>
      <c r="BM14" s="524"/>
      <c r="BN14" s="524"/>
      <c r="BO14" s="524"/>
      <c r="BP14" s="524"/>
      <c r="BQ14" s="524"/>
      <c r="BR14" s="524"/>
      <c r="BS14" s="524"/>
      <c r="BT14" s="524"/>
      <c r="BU14" s="524"/>
      <c r="BV14" s="524"/>
      <c r="BW14" s="524"/>
      <c r="BX14" s="524"/>
      <c r="BY14" s="524"/>
      <c r="BZ14" s="524"/>
      <c r="CA14" s="524"/>
      <c r="CB14" s="524"/>
      <c r="CC14" s="524"/>
      <c r="CD14" s="524"/>
      <c r="CE14" s="524"/>
      <c r="CF14" s="524"/>
      <c r="CG14" s="524"/>
      <c r="CH14" s="524"/>
      <c r="CI14" s="524"/>
      <c r="CJ14" s="524"/>
      <c r="CK14" s="524"/>
      <c r="CL14" s="524"/>
      <c r="CM14" s="524"/>
      <c r="CN14" s="551" t="s">
        <v>183</v>
      </c>
      <c r="CO14" s="546"/>
      <c r="CP14" s="546"/>
      <c r="CQ14" s="546"/>
      <c r="CR14" s="546"/>
      <c r="CS14" s="546"/>
      <c r="CT14" s="546"/>
      <c r="CU14" s="547"/>
      <c r="CV14" s="545" t="s">
        <v>36</v>
      </c>
      <c r="CW14" s="546"/>
      <c r="CX14" s="546"/>
      <c r="CY14" s="546"/>
      <c r="CZ14" s="546"/>
      <c r="DA14" s="546"/>
      <c r="DB14" s="546"/>
      <c r="DC14" s="546"/>
      <c r="DD14" s="546"/>
      <c r="DE14" s="547"/>
      <c r="DF14" s="222"/>
      <c r="DG14" s="548">
        <f>DG15+DG18</f>
        <v>7914276.4500000002</v>
      </c>
      <c r="DH14" s="549"/>
      <c r="DI14" s="549"/>
      <c r="DJ14" s="549"/>
      <c r="DK14" s="549"/>
      <c r="DL14" s="549"/>
      <c r="DM14" s="549"/>
      <c r="DN14" s="549"/>
      <c r="DO14" s="549"/>
      <c r="DP14" s="549"/>
      <c r="DQ14" s="549"/>
      <c r="DR14" s="549"/>
      <c r="DS14" s="550"/>
      <c r="DT14" s="548">
        <f>DT15+DT18</f>
        <v>7914276.4500000002</v>
      </c>
      <c r="DU14" s="549"/>
      <c r="DV14" s="549"/>
      <c r="DW14" s="549"/>
      <c r="DX14" s="549"/>
      <c r="DY14" s="549"/>
      <c r="DZ14" s="549"/>
      <c r="EA14" s="549"/>
      <c r="EB14" s="549"/>
      <c r="EC14" s="549"/>
      <c r="ED14" s="549"/>
      <c r="EE14" s="549"/>
      <c r="EF14" s="550"/>
      <c r="EG14" s="548">
        <f>EG15+EG18</f>
        <v>7914276.4500000002</v>
      </c>
      <c r="EH14" s="549"/>
      <c r="EI14" s="549"/>
      <c r="EJ14" s="549"/>
      <c r="EK14" s="549"/>
      <c r="EL14" s="549"/>
      <c r="EM14" s="549"/>
      <c r="EN14" s="549"/>
      <c r="EO14" s="549"/>
      <c r="EP14" s="549"/>
      <c r="EQ14" s="549"/>
      <c r="ER14" s="549"/>
      <c r="ES14" s="550"/>
      <c r="ET14" s="548"/>
      <c r="EU14" s="549"/>
      <c r="EV14" s="549"/>
      <c r="EW14" s="549"/>
      <c r="EX14" s="549"/>
      <c r="EY14" s="549"/>
      <c r="EZ14" s="549"/>
      <c r="FA14" s="549"/>
      <c r="FB14" s="549"/>
      <c r="FC14" s="549"/>
      <c r="FD14" s="549"/>
      <c r="FE14" s="549"/>
      <c r="FF14" s="568"/>
    </row>
    <row r="15" spans="1:162" ht="34.5" customHeight="1" x14ac:dyDescent="0.2">
      <c r="A15" s="545" t="s">
        <v>184</v>
      </c>
      <c r="B15" s="546"/>
      <c r="C15" s="546"/>
      <c r="D15" s="546"/>
      <c r="E15" s="546"/>
      <c r="F15" s="546"/>
      <c r="G15" s="546"/>
      <c r="H15" s="547"/>
      <c r="I15" s="575" t="s">
        <v>186</v>
      </c>
      <c r="J15" s="576"/>
      <c r="K15" s="576"/>
      <c r="L15" s="576"/>
      <c r="M15" s="576"/>
      <c r="N15" s="576"/>
      <c r="O15" s="576"/>
      <c r="P15" s="576"/>
      <c r="Q15" s="576"/>
      <c r="R15" s="576"/>
      <c r="S15" s="576"/>
      <c r="T15" s="576"/>
      <c r="U15" s="576"/>
      <c r="V15" s="576"/>
      <c r="W15" s="576"/>
      <c r="X15" s="576"/>
      <c r="Y15" s="576"/>
      <c r="Z15" s="576"/>
      <c r="AA15" s="576"/>
      <c r="AB15" s="576"/>
      <c r="AC15" s="576"/>
      <c r="AD15" s="576"/>
      <c r="AE15" s="576"/>
      <c r="AF15" s="576"/>
      <c r="AG15" s="576"/>
      <c r="AH15" s="576"/>
      <c r="AI15" s="576"/>
      <c r="AJ15" s="576"/>
      <c r="AK15" s="576"/>
      <c r="AL15" s="576"/>
      <c r="AM15" s="576"/>
      <c r="AN15" s="576"/>
      <c r="AO15" s="576"/>
      <c r="AP15" s="576"/>
      <c r="AQ15" s="576"/>
      <c r="AR15" s="576"/>
      <c r="AS15" s="576"/>
      <c r="AT15" s="576"/>
      <c r="AU15" s="576"/>
      <c r="AV15" s="576"/>
      <c r="AW15" s="576"/>
      <c r="AX15" s="576"/>
      <c r="AY15" s="576"/>
      <c r="AZ15" s="576"/>
      <c r="BA15" s="576"/>
      <c r="BB15" s="576"/>
      <c r="BC15" s="576"/>
      <c r="BD15" s="576"/>
      <c r="BE15" s="576"/>
      <c r="BF15" s="576"/>
      <c r="BG15" s="576"/>
      <c r="BH15" s="576"/>
      <c r="BI15" s="576"/>
      <c r="BJ15" s="576"/>
      <c r="BK15" s="576"/>
      <c r="BL15" s="576"/>
      <c r="BM15" s="576"/>
      <c r="BN15" s="576"/>
      <c r="BO15" s="576"/>
      <c r="BP15" s="576"/>
      <c r="BQ15" s="576"/>
      <c r="BR15" s="576"/>
      <c r="BS15" s="576"/>
      <c r="BT15" s="576"/>
      <c r="BU15" s="576"/>
      <c r="BV15" s="576"/>
      <c r="BW15" s="576"/>
      <c r="BX15" s="576"/>
      <c r="BY15" s="576"/>
      <c r="BZ15" s="576"/>
      <c r="CA15" s="576"/>
      <c r="CB15" s="576"/>
      <c r="CC15" s="576"/>
      <c r="CD15" s="576"/>
      <c r="CE15" s="576"/>
      <c r="CF15" s="576"/>
      <c r="CG15" s="576"/>
      <c r="CH15" s="576"/>
      <c r="CI15" s="576"/>
      <c r="CJ15" s="576"/>
      <c r="CK15" s="576"/>
      <c r="CL15" s="576"/>
      <c r="CM15" s="576"/>
      <c r="CN15" s="551" t="s">
        <v>185</v>
      </c>
      <c r="CO15" s="546"/>
      <c r="CP15" s="546"/>
      <c r="CQ15" s="546"/>
      <c r="CR15" s="546"/>
      <c r="CS15" s="546"/>
      <c r="CT15" s="546"/>
      <c r="CU15" s="547"/>
      <c r="CV15" s="545" t="s">
        <v>36</v>
      </c>
      <c r="CW15" s="546"/>
      <c r="CX15" s="546"/>
      <c r="CY15" s="546"/>
      <c r="CZ15" s="546"/>
      <c r="DA15" s="546"/>
      <c r="DB15" s="546"/>
      <c r="DC15" s="546"/>
      <c r="DD15" s="546"/>
      <c r="DE15" s="547"/>
      <c r="DF15" s="222"/>
      <c r="DG15" s="548">
        <f>'стр.1_4 (2)'!DM88-'стр.1_4 (2)'!DM95+'стр.1_4 (2)'!DM99</f>
        <v>7885526.4500000002</v>
      </c>
      <c r="DH15" s="549"/>
      <c r="DI15" s="549"/>
      <c r="DJ15" s="549"/>
      <c r="DK15" s="549"/>
      <c r="DL15" s="549"/>
      <c r="DM15" s="549"/>
      <c r="DN15" s="549"/>
      <c r="DO15" s="549"/>
      <c r="DP15" s="549"/>
      <c r="DQ15" s="549"/>
      <c r="DR15" s="549"/>
      <c r="DS15" s="550"/>
      <c r="DT15" s="548">
        <f>'стр.1_4 (2)'!DZ88-'стр.1_4 (2)'!DZ95+'стр.1_4 (2)'!DZ99</f>
        <v>7885526.4500000002</v>
      </c>
      <c r="DU15" s="549"/>
      <c r="DV15" s="549"/>
      <c r="DW15" s="549"/>
      <c r="DX15" s="549"/>
      <c r="DY15" s="549"/>
      <c r="DZ15" s="549"/>
      <c r="EA15" s="549"/>
      <c r="EB15" s="549"/>
      <c r="EC15" s="549"/>
      <c r="ED15" s="549"/>
      <c r="EE15" s="549"/>
      <c r="EF15" s="550"/>
      <c r="EG15" s="548">
        <f>'стр.1_4 (2)'!EM88-'стр.1_4 (2)'!EM95+'стр.1_4 (2)'!EM99</f>
        <v>7885526.4500000002</v>
      </c>
      <c r="EH15" s="549"/>
      <c r="EI15" s="549"/>
      <c r="EJ15" s="549"/>
      <c r="EK15" s="549"/>
      <c r="EL15" s="549"/>
      <c r="EM15" s="549"/>
      <c r="EN15" s="549"/>
      <c r="EO15" s="549"/>
      <c r="EP15" s="549"/>
      <c r="EQ15" s="549"/>
      <c r="ER15" s="549"/>
      <c r="ES15" s="550"/>
      <c r="ET15" s="548"/>
      <c r="EU15" s="549"/>
      <c r="EV15" s="549"/>
      <c r="EW15" s="549"/>
      <c r="EX15" s="549"/>
      <c r="EY15" s="549"/>
      <c r="EZ15" s="549"/>
      <c r="FA15" s="549"/>
      <c r="FB15" s="549"/>
      <c r="FC15" s="549"/>
      <c r="FD15" s="549"/>
      <c r="FE15" s="549"/>
      <c r="FF15" s="568"/>
    </row>
    <row r="16" spans="1:162" ht="24" customHeight="1" x14ac:dyDescent="0.2">
      <c r="A16" s="545" t="s">
        <v>187</v>
      </c>
      <c r="B16" s="546"/>
      <c r="C16" s="546"/>
      <c r="D16" s="546"/>
      <c r="E16" s="546"/>
      <c r="F16" s="546"/>
      <c r="G16" s="546"/>
      <c r="H16" s="547"/>
      <c r="I16" s="340" t="s">
        <v>188</v>
      </c>
      <c r="J16" s="341"/>
      <c r="K16" s="341"/>
      <c r="L16" s="341"/>
      <c r="M16" s="341"/>
      <c r="N16" s="341"/>
      <c r="O16" s="341"/>
      <c r="P16" s="341"/>
      <c r="Q16" s="341"/>
      <c r="R16" s="341"/>
      <c r="S16" s="341"/>
      <c r="T16" s="341"/>
      <c r="U16" s="341"/>
      <c r="V16" s="341"/>
      <c r="W16" s="341"/>
      <c r="X16" s="341"/>
      <c r="Y16" s="341"/>
      <c r="Z16" s="341"/>
      <c r="AA16" s="341"/>
      <c r="AB16" s="341"/>
      <c r="AC16" s="341"/>
      <c r="AD16" s="341"/>
      <c r="AE16" s="341"/>
      <c r="AF16" s="341"/>
      <c r="AG16" s="341"/>
      <c r="AH16" s="341"/>
      <c r="AI16" s="341"/>
      <c r="AJ16" s="341"/>
      <c r="AK16" s="341"/>
      <c r="AL16" s="341"/>
      <c r="AM16" s="341"/>
      <c r="AN16" s="341"/>
      <c r="AO16" s="341"/>
      <c r="AP16" s="341"/>
      <c r="AQ16" s="341"/>
      <c r="AR16" s="341"/>
      <c r="AS16" s="341"/>
      <c r="AT16" s="341"/>
      <c r="AU16" s="341"/>
      <c r="AV16" s="341"/>
      <c r="AW16" s="341"/>
      <c r="AX16" s="341"/>
      <c r="AY16" s="341"/>
      <c r="AZ16" s="341"/>
      <c r="BA16" s="341"/>
      <c r="BB16" s="341"/>
      <c r="BC16" s="341"/>
      <c r="BD16" s="341"/>
      <c r="BE16" s="341"/>
      <c r="BF16" s="341"/>
      <c r="BG16" s="341"/>
      <c r="BH16" s="341"/>
      <c r="BI16" s="341"/>
      <c r="BJ16" s="341"/>
      <c r="BK16" s="341"/>
      <c r="BL16" s="341"/>
      <c r="BM16" s="341"/>
      <c r="BN16" s="341"/>
      <c r="BO16" s="341"/>
      <c r="BP16" s="341"/>
      <c r="BQ16" s="341"/>
      <c r="BR16" s="341"/>
      <c r="BS16" s="341"/>
      <c r="BT16" s="341"/>
      <c r="BU16" s="341"/>
      <c r="BV16" s="341"/>
      <c r="BW16" s="341"/>
      <c r="BX16" s="341"/>
      <c r="BY16" s="341"/>
      <c r="BZ16" s="341"/>
      <c r="CA16" s="341"/>
      <c r="CB16" s="341"/>
      <c r="CC16" s="341"/>
      <c r="CD16" s="341"/>
      <c r="CE16" s="341"/>
      <c r="CF16" s="341"/>
      <c r="CG16" s="341"/>
      <c r="CH16" s="341"/>
      <c r="CI16" s="341"/>
      <c r="CJ16" s="341"/>
      <c r="CK16" s="341"/>
      <c r="CL16" s="341"/>
      <c r="CM16" s="341"/>
      <c r="CN16" s="551" t="s">
        <v>189</v>
      </c>
      <c r="CO16" s="546"/>
      <c r="CP16" s="546"/>
      <c r="CQ16" s="546"/>
      <c r="CR16" s="546"/>
      <c r="CS16" s="546"/>
      <c r="CT16" s="546"/>
      <c r="CU16" s="547"/>
      <c r="CV16" s="545" t="s">
        <v>36</v>
      </c>
      <c r="CW16" s="546"/>
      <c r="CX16" s="546"/>
      <c r="CY16" s="546"/>
      <c r="CZ16" s="546"/>
      <c r="DA16" s="546"/>
      <c r="DB16" s="546"/>
      <c r="DC16" s="546"/>
      <c r="DD16" s="546"/>
      <c r="DE16" s="547"/>
      <c r="DF16" s="222"/>
      <c r="DG16" s="548">
        <f>DG15</f>
        <v>7885526.4500000002</v>
      </c>
      <c r="DH16" s="549"/>
      <c r="DI16" s="549"/>
      <c r="DJ16" s="549"/>
      <c r="DK16" s="549"/>
      <c r="DL16" s="549"/>
      <c r="DM16" s="549"/>
      <c r="DN16" s="549"/>
      <c r="DO16" s="549"/>
      <c r="DP16" s="549"/>
      <c r="DQ16" s="549"/>
      <c r="DR16" s="549"/>
      <c r="DS16" s="550"/>
      <c r="DT16" s="548">
        <f>DT15</f>
        <v>7885526.4500000002</v>
      </c>
      <c r="DU16" s="549"/>
      <c r="DV16" s="549"/>
      <c r="DW16" s="549"/>
      <c r="DX16" s="549"/>
      <c r="DY16" s="549"/>
      <c r="DZ16" s="549"/>
      <c r="EA16" s="549"/>
      <c r="EB16" s="549"/>
      <c r="EC16" s="549"/>
      <c r="ED16" s="549"/>
      <c r="EE16" s="549"/>
      <c r="EF16" s="550"/>
      <c r="EG16" s="548">
        <f>EG15</f>
        <v>7885526.4500000002</v>
      </c>
      <c r="EH16" s="549"/>
      <c r="EI16" s="549"/>
      <c r="EJ16" s="549"/>
      <c r="EK16" s="549"/>
      <c r="EL16" s="549"/>
      <c r="EM16" s="549"/>
      <c r="EN16" s="549"/>
      <c r="EO16" s="549"/>
      <c r="EP16" s="549"/>
      <c r="EQ16" s="549"/>
      <c r="ER16" s="549"/>
      <c r="ES16" s="550"/>
      <c r="ET16" s="548"/>
      <c r="EU16" s="549"/>
      <c r="EV16" s="549"/>
      <c r="EW16" s="549"/>
      <c r="EX16" s="549"/>
      <c r="EY16" s="549"/>
      <c r="EZ16" s="549"/>
      <c r="FA16" s="549"/>
      <c r="FB16" s="549"/>
      <c r="FC16" s="549"/>
      <c r="FD16" s="549"/>
      <c r="FE16" s="549"/>
      <c r="FF16" s="568"/>
    </row>
    <row r="17" spans="1:162" ht="12.75" customHeight="1" x14ac:dyDescent="0.2">
      <c r="A17" s="545" t="s">
        <v>190</v>
      </c>
      <c r="B17" s="546"/>
      <c r="C17" s="546"/>
      <c r="D17" s="546"/>
      <c r="E17" s="546"/>
      <c r="F17" s="546"/>
      <c r="G17" s="546"/>
      <c r="H17" s="547"/>
      <c r="I17" s="340" t="s">
        <v>600</v>
      </c>
      <c r="J17" s="341"/>
      <c r="K17" s="341"/>
      <c r="L17" s="341"/>
      <c r="M17" s="341"/>
      <c r="N17" s="341"/>
      <c r="O17" s="341"/>
      <c r="P17" s="341"/>
      <c r="Q17" s="341"/>
      <c r="R17" s="341"/>
      <c r="S17" s="341"/>
      <c r="T17" s="341"/>
      <c r="U17" s="341"/>
      <c r="V17" s="341"/>
      <c r="W17" s="341"/>
      <c r="X17" s="341"/>
      <c r="Y17" s="341"/>
      <c r="Z17" s="341"/>
      <c r="AA17" s="341"/>
      <c r="AB17" s="341"/>
      <c r="AC17" s="341"/>
      <c r="AD17" s="341"/>
      <c r="AE17" s="341"/>
      <c r="AF17" s="341"/>
      <c r="AG17" s="341"/>
      <c r="AH17" s="341"/>
      <c r="AI17" s="341"/>
      <c r="AJ17" s="341"/>
      <c r="AK17" s="341"/>
      <c r="AL17" s="341"/>
      <c r="AM17" s="341"/>
      <c r="AN17" s="341"/>
      <c r="AO17" s="341"/>
      <c r="AP17" s="341"/>
      <c r="AQ17" s="341"/>
      <c r="AR17" s="341"/>
      <c r="AS17" s="341"/>
      <c r="AT17" s="341"/>
      <c r="AU17" s="341"/>
      <c r="AV17" s="341"/>
      <c r="AW17" s="341"/>
      <c r="AX17" s="341"/>
      <c r="AY17" s="341"/>
      <c r="AZ17" s="341"/>
      <c r="BA17" s="341"/>
      <c r="BB17" s="341"/>
      <c r="BC17" s="341"/>
      <c r="BD17" s="341"/>
      <c r="BE17" s="341"/>
      <c r="BF17" s="341"/>
      <c r="BG17" s="341"/>
      <c r="BH17" s="341"/>
      <c r="BI17" s="341"/>
      <c r="BJ17" s="341"/>
      <c r="BK17" s="341"/>
      <c r="BL17" s="341"/>
      <c r="BM17" s="341"/>
      <c r="BN17" s="341"/>
      <c r="BO17" s="341"/>
      <c r="BP17" s="341"/>
      <c r="BQ17" s="341"/>
      <c r="BR17" s="341"/>
      <c r="BS17" s="341"/>
      <c r="BT17" s="341"/>
      <c r="BU17" s="341"/>
      <c r="BV17" s="341"/>
      <c r="BW17" s="341"/>
      <c r="BX17" s="341"/>
      <c r="BY17" s="341"/>
      <c r="BZ17" s="341"/>
      <c r="CA17" s="341"/>
      <c r="CB17" s="341"/>
      <c r="CC17" s="341"/>
      <c r="CD17" s="341"/>
      <c r="CE17" s="341"/>
      <c r="CF17" s="341"/>
      <c r="CG17" s="341"/>
      <c r="CH17" s="341"/>
      <c r="CI17" s="341"/>
      <c r="CJ17" s="341"/>
      <c r="CK17" s="341"/>
      <c r="CL17" s="341"/>
      <c r="CM17" s="341"/>
      <c r="CN17" s="551" t="s">
        <v>191</v>
      </c>
      <c r="CO17" s="546"/>
      <c r="CP17" s="546"/>
      <c r="CQ17" s="546"/>
      <c r="CR17" s="546"/>
      <c r="CS17" s="546"/>
      <c r="CT17" s="546"/>
      <c r="CU17" s="547"/>
      <c r="CV17" s="545" t="s">
        <v>36</v>
      </c>
      <c r="CW17" s="546"/>
      <c r="CX17" s="546"/>
      <c r="CY17" s="546"/>
      <c r="CZ17" s="546"/>
      <c r="DA17" s="546"/>
      <c r="DB17" s="546"/>
      <c r="DC17" s="546"/>
      <c r="DD17" s="546"/>
      <c r="DE17" s="547"/>
      <c r="DF17" s="222"/>
      <c r="DG17" s="548"/>
      <c r="DH17" s="549"/>
      <c r="DI17" s="549"/>
      <c r="DJ17" s="549"/>
      <c r="DK17" s="549"/>
      <c r="DL17" s="549"/>
      <c r="DM17" s="549"/>
      <c r="DN17" s="549"/>
      <c r="DO17" s="549"/>
      <c r="DP17" s="549"/>
      <c r="DQ17" s="549"/>
      <c r="DR17" s="549"/>
      <c r="DS17" s="550"/>
      <c r="DT17" s="548"/>
      <c r="DU17" s="549"/>
      <c r="DV17" s="549"/>
      <c r="DW17" s="549"/>
      <c r="DX17" s="549"/>
      <c r="DY17" s="549"/>
      <c r="DZ17" s="549"/>
      <c r="EA17" s="549"/>
      <c r="EB17" s="549"/>
      <c r="EC17" s="549"/>
      <c r="ED17" s="549"/>
      <c r="EE17" s="549"/>
      <c r="EF17" s="550"/>
      <c r="EG17" s="548"/>
      <c r="EH17" s="549"/>
      <c r="EI17" s="549"/>
      <c r="EJ17" s="549"/>
      <c r="EK17" s="549"/>
      <c r="EL17" s="549"/>
      <c r="EM17" s="549"/>
      <c r="EN17" s="549"/>
      <c r="EO17" s="549"/>
      <c r="EP17" s="549"/>
      <c r="EQ17" s="549"/>
      <c r="ER17" s="549"/>
      <c r="ES17" s="550"/>
      <c r="ET17" s="548"/>
      <c r="EU17" s="549"/>
      <c r="EV17" s="549"/>
      <c r="EW17" s="549"/>
      <c r="EX17" s="549"/>
      <c r="EY17" s="549"/>
      <c r="EZ17" s="549"/>
      <c r="FA17" s="549"/>
      <c r="FB17" s="549"/>
      <c r="FC17" s="549"/>
      <c r="FD17" s="549"/>
      <c r="FE17" s="549"/>
      <c r="FF17" s="568"/>
    </row>
    <row r="18" spans="1:162" ht="24" customHeight="1" x14ac:dyDescent="0.2">
      <c r="A18" s="545" t="s">
        <v>192</v>
      </c>
      <c r="B18" s="546"/>
      <c r="C18" s="546"/>
      <c r="D18" s="546"/>
      <c r="E18" s="546"/>
      <c r="F18" s="546"/>
      <c r="G18" s="546"/>
      <c r="H18" s="547"/>
      <c r="I18" s="575" t="s">
        <v>193</v>
      </c>
      <c r="J18" s="576"/>
      <c r="K18" s="576"/>
      <c r="L18" s="576"/>
      <c r="M18" s="576"/>
      <c r="N18" s="576"/>
      <c r="O18" s="576"/>
      <c r="P18" s="576"/>
      <c r="Q18" s="576"/>
      <c r="R18" s="576"/>
      <c r="S18" s="576"/>
      <c r="T18" s="576"/>
      <c r="U18" s="576"/>
      <c r="V18" s="576"/>
      <c r="W18" s="576"/>
      <c r="X18" s="576"/>
      <c r="Y18" s="576"/>
      <c r="Z18" s="576"/>
      <c r="AA18" s="576"/>
      <c r="AB18" s="576"/>
      <c r="AC18" s="576"/>
      <c r="AD18" s="576"/>
      <c r="AE18" s="576"/>
      <c r="AF18" s="576"/>
      <c r="AG18" s="576"/>
      <c r="AH18" s="576"/>
      <c r="AI18" s="576"/>
      <c r="AJ18" s="576"/>
      <c r="AK18" s="576"/>
      <c r="AL18" s="576"/>
      <c r="AM18" s="576"/>
      <c r="AN18" s="576"/>
      <c r="AO18" s="576"/>
      <c r="AP18" s="576"/>
      <c r="AQ18" s="576"/>
      <c r="AR18" s="576"/>
      <c r="AS18" s="576"/>
      <c r="AT18" s="576"/>
      <c r="AU18" s="576"/>
      <c r="AV18" s="576"/>
      <c r="AW18" s="576"/>
      <c r="AX18" s="576"/>
      <c r="AY18" s="576"/>
      <c r="AZ18" s="576"/>
      <c r="BA18" s="576"/>
      <c r="BB18" s="576"/>
      <c r="BC18" s="576"/>
      <c r="BD18" s="576"/>
      <c r="BE18" s="576"/>
      <c r="BF18" s="576"/>
      <c r="BG18" s="576"/>
      <c r="BH18" s="576"/>
      <c r="BI18" s="576"/>
      <c r="BJ18" s="576"/>
      <c r="BK18" s="576"/>
      <c r="BL18" s="576"/>
      <c r="BM18" s="576"/>
      <c r="BN18" s="576"/>
      <c r="BO18" s="576"/>
      <c r="BP18" s="576"/>
      <c r="BQ18" s="576"/>
      <c r="BR18" s="576"/>
      <c r="BS18" s="576"/>
      <c r="BT18" s="576"/>
      <c r="BU18" s="576"/>
      <c r="BV18" s="576"/>
      <c r="BW18" s="576"/>
      <c r="BX18" s="576"/>
      <c r="BY18" s="576"/>
      <c r="BZ18" s="576"/>
      <c r="CA18" s="576"/>
      <c r="CB18" s="576"/>
      <c r="CC18" s="576"/>
      <c r="CD18" s="576"/>
      <c r="CE18" s="576"/>
      <c r="CF18" s="576"/>
      <c r="CG18" s="576"/>
      <c r="CH18" s="576"/>
      <c r="CI18" s="576"/>
      <c r="CJ18" s="576"/>
      <c r="CK18" s="576"/>
      <c r="CL18" s="576"/>
      <c r="CM18" s="576"/>
      <c r="CN18" s="551" t="s">
        <v>194</v>
      </c>
      <c r="CO18" s="546"/>
      <c r="CP18" s="546"/>
      <c r="CQ18" s="546"/>
      <c r="CR18" s="546"/>
      <c r="CS18" s="546"/>
      <c r="CT18" s="546"/>
      <c r="CU18" s="547"/>
      <c r="CV18" s="545" t="s">
        <v>36</v>
      </c>
      <c r="CW18" s="546"/>
      <c r="CX18" s="546"/>
      <c r="CY18" s="546"/>
      <c r="CZ18" s="546"/>
      <c r="DA18" s="546"/>
      <c r="DB18" s="546"/>
      <c r="DC18" s="546"/>
      <c r="DD18" s="546"/>
      <c r="DE18" s="547"/>
      <c r="DF18" s="222"/>
      <c r="DG18" s="548">
        <f>DG19</f>
        <v>28750</v>
      </c>
      <c r="DH18" s="549"/>
      <c r="DI18" s="549"/>
      <c r="DJ18" s="549"/>
      <c r="DK18" s="549"/>
      <c r="DL18" s="549"/>
      <c r="DM18" s="549"/>
      <c r="DN18" s="549"/>
      <c r="DO18" s="549"/>
      <c r="DP18" s="549"/>
      <c r="DQ18" s="549"/>
      <c r="DR18" s="549"/>
      <c r="DS18" s="550"/>
      <c r="DT18" s="548">
        <f>DT19</f>
        <v>28750</v>
      </c>
      <c r="DU18" s="549"/>
      <c r="DV18" s="549"/>
      <c r="DW18" s="549"/>
      <c r="DX18" s="549"/>
      <c r="DY18" s="549"/>
      <c r="DZ18" s="549"/>
      <c r="EA18" s="549"/>
      <c r="EB18" s="549"/>
      <c r="EC18" s="549"/>
      <c r="ED18" s="549"/>
      <c r="EE18" s="549"/>
      <c r="EF18" s="550"/>
      <c r="EG18" s="548">
        <f>EG19</f>
        <v>28750</v>
      </c>
      <c r="EH18" s="549"/>
      <c r="EI18" s="549"/>
      <c r="EJ18" s="549"/>
      <c r="EK18" s="549"/>
      <c r="EL18" s="549"/>
      <c r="EM18" s="549"/>
      <c r="EN18" s="549"/>
      <c r="EO18" s="549"/>
      <c r="EP18" s="549"/>
      <c r="EQ18" s="549"/>
      <c r="ER18" s="549"/>
      <c r="ES18" s="550"/>
      <c r="ET18" s="548"/>
      <c r="EU18" s="549"/>
      <c r="EV18" s="549"/>
      <c r="EW18" s="549"/>
      <c r="EX18" s="549"/>
      <c r="EY18" s="549"/>
      <c r="EZ18" s="549"/>
      <c r="FA18" s="549"/>
      <c r="FB18" s="549"/>
      <c r="FC18" s="549"/>
      <c r="FD18" s="549"/>
      <c r="FE18" s="549"/>
      <c r="FF18" s="568"/>
    </row>
    <row r="19" spans="1:162" ht="24" customHeight="1" x14ac:dyDescent="0.2">
      <c r="A19" s="545" t="s">
        <v>195</v>
      </c>
      <c r="B19" s="546"/>
      <c r="C19" s="546"/>
      <c r="D19" s="546"/>
      <c r="E19" s="546"/>
      <c r="F19" s="546"/>
      <c r="G19" s="546"/>
      <c r="H19" s="547"/>
      <c r="I19" s="340" t="s">
        <v>188</v>
      </c>
      <c r="J19" s="341"/>
      <c r="K19" s="341"/>
      <c r="L19" s="341"/>
      <c r="M19" s="341"/>
      <c r="N19" s="341"/>
      <c r="O19" s="341"/>
      <c r="P19" s="341"/>
      <c r="Q19" s="341"/>
      <c r="R19" s="341"/>
      <c r="S19" s="341"/>
      <c r="T19" s="341"/>
      <c r="U19" s="341"/>
      <c r="V19" s="341"/>
      <c r="W19" s="341"/>
      <c r="X19" s="341"/>
      <c r="Y19" s="341"/>
      <c r="Z19" s="341"/>
      <c r="AA19" s="341"/>
      <c r="AB19" s="341"/>
      <c r="AC19" s="341"/>
      <c r="AD19" s="341"/>
      <c r="AE19" s="341"/>
      <c r="AF19" s="341"/>
      <c r="AG19" s="341"/>
      <c r="AH19" s="341"/>
      <c r="AI19" s="341"/>
      <c r="AJ19" s="341"/>
      <c r="AK19" s="341"/>
      <c r="AL19" s="341"/>
      <c r="AM19" s="341"/>
      <c r="AN19" s="341"/>
      <c r="AO19" s="341"/>
      <c r="AP19" s="341"/>
      <c r="AQ19" s="341"/>
      <c r="AR19" s="341"/>
      <c r="AS19" s="341"/>
      <c r="AT19" s="341"/>
      <c r="AU19" s="341"/>
      <c r="AV19" s="341"/>
      <c r="AW19" s="341"/>
      <c r="AX19" s="341"/>
      <c r="AY19" s="341"/>
      <c r="AZ19" s="341"/>
      <c r="BA19" s="341"/>
      <c r="BB19" s="341"/>
      <c r="BC19" s="341"/>
      <c r="BD19" s="341"/>
      <c r="BE19" s="341"/>
      <c r="BF19" s="341"/>
      <c r="BG19" s="341"/>
      <c r="BH19" s="341"/>
      <c r="BI19" s="341"/>
      <c r="BJ19" s="341"/>
      <c r="BK19" s="341"/>
      <c r="BL19" s="341"/>
      <c r="BM19" s="341"/>
      <c r="BN19" s="341"/>
      <c r="BO19" s="341"/>
      <c r="BP19" s="341"/>
      <c r="BQ19" s="341"/>
      <c r="BR19" s="341"/>
      <c r="BS19" s="341"/>
      <c r="BT19" s="341"/>
      <c r="BU19" s="341"/>
      <c r="BV19" s="341"/>
      <c r="BW19" s="341"/>
      <c r="BX19" s="341"/>
      <c r="BY19" s="341"/>
      <c r="BZ19" s="341"/>
      <c r="CA19" s="341"/>
      <c r="CB19" s="341"/>
      <c r="CC19" s="341"/>
      <c r="CD19" s="341"/>
      <c r="CE19" s="341"/>
      <c r="CF19" s="341"/>
      <c r="CG19" s="341"/>
      <c r="CH19" s="341"/>
      <c r="CI19" s="341"/>
      <c r="CJ19" s="341"/>
      <c r="CK19" s="341"/>
      <c r="CL19" s="341"/>
      <c r="CM19" s="341"/>
      <c r="CN19" s="551" t="s">
        <v>196</v>
      </c>
      <c r="CO19" s="546"/>
      <c r="CP19" s="546"/>
      <c r="CQ19" s="546"/>
      <c r="CR19" s="546"/>
      <c r="CS19" s="546"/>
      <c r="CT19" s="546"/>
      <c r="CU19" s="547"/>
      <c r="CV19" s="545" t="s">
        <v>36</v>
      </c>
      <c r="CW19" s="546"/>
      <c r="CX19" s="546"/>
      <c r="CY19" s="546"/>
      <c r="CZ19" s="546"/>
      <c r="DA19" s="546"/>
      <c r="DB19" s="546"/>
      <c r="DC19" s="546"/>
      <c r="DD19" s="546"/>
      <c r="DE19" s="547"/>
      <c r="DF19" s="222"/>
      <c r="DG19" s="548">
        <v>28750</v>
      </c>
      <c r="DH19" s="549"/>
      <c r="DI19" s="549"/>
      <c r="DJ19" s="549"/>
      <c r="DK19" s="549"/>
      <c r="DL19" s="549"/>
      <c r="DM19" s="549"/>
      <c r="DN19" s="549"/>
      <c r="DO19" s="549"/>
      <c r="DP19" s="549"/>
      <c r="DQ19" s="549"/>
      <c r="DR19" s="549"/>
      <c r="DS19" s="550"/>
      <c r="DT19" s="548">
        <f>DG19</f>
        <v>28750</v>
      </c>
      <c r="DU19" s="549"/>
      <c r="DV19" s="549"/>
      <c r="DW19" s="549"/>
      <c r="DX19" s="549"/>
      <c r="DY19" s="549"/>
      <c r="DZ19" s="549"/>
      <c r="EA19" s="549"/>
      <c r="EB19" s="549"/>
      <c r="EC19" s="549"/>
      <c r="ED19" s="549"/>
      <c r="EE19" s="549"/>
      <c r="EF19" s="550"/>
      <c r="EG19" s="548">
        <f>DT19</f>
        <v>28750</v>
      </c>
      <c r="EH19" s="549"/>
      <c r="EI19" s="549"/>
      <c r="EJ19" s="549"/>
      <c r="EK19" s="549"/>
      <c r="EL19" s="549"/>
      <c r="EM19" s="549"/>
      <c r="EN19" s="549"/>
      <c r="EO19" s="549"/>
      <c r="EP19" s="549"/>
      <c r="EQ19" s="549"/>
      <c r="ER19" s="549"/>
      <c r="ES19" s="550"/>
      <c r="ET19" s="548"/>
      <c r="EU19" s="549"/>
      <c r="EV19" s="549"/>
      <c r="EW19" s="549"/>
      <c r="EX19" s="549"/>
      <c r="EY19" s="549"/>
      <c r="EZ19" s="549"/>
      <c r="FA19" s="549"/>
      <c r="FB19" s="549"/>
      <c r="FC19" s="549"/>
      <c r="FD19" s="549"/>
      <c r="FE19" s="549"/>
      <c r="FF19" s="568"/>
    </row>
    <row r="20" spans="1:162" ht="15" customHeight="1" x14ac:dyDescent="0.2">
      <c r="A20" s="545"/>
      <c r="B20" s="546"/>
      <c r="C20" s="546"/>
      <c r="D20" s="546"/>
      <c r="E20" s="546"/>
      <c r="F20" s="546"/>
      <c r="G20" s="546"/>
      <c r="H20" s="547"/>
      <c r="I20" s="573" t="s">
        <v>599</v>
      </c>
      <c r="J20" s="574"/>
      <c r="K20" s="574"/>
      <c r="L20" s="574"/>
      <c r="M20" s="574"/>
      <c r="N20" s="574"/>
      <c r="O20" s="574"/>
      <c r="P20" s="574"/>
      <c r="Q20" s="574"/>
      <c r="R20" s="574"/>
      <c r="S20" s="574"/>
      <c r="T20" s="574"/>
      <c r="U20" s="574"/>
      <c r="V20" s="574"/>
      <c r="W20" s="574"/>
      <c r="X20" s="574"/>
      <c r="Y20" s="574"/>
      <c r="Z20" s="574"/>
      <c r="AA20" s="574"/>
      <c r="AB20" s="574"/>
      <c r="AC20" s="574"/>
      <c r="AD20" s="574"/>
      <c r="AE20" s="574"/>
      <c r="AF20" s="574"/>
      <c r="AG20" s="574"/>
      <c r="AH20" s="574"/>
      <c r="AI20" s="574"/>
      <c r="AJ20" s="574"/>
      <c r="AK20" s="574"/>
      <c r="AL20" s="574"/>
      <c r="AM20" s="574"/>
      <c r="AN20" s="574"/>
      <c r="AO20" s="574"/>
      <c r="AP20" s="574"/>
      <c r="AQ20" s="574"/>
      <c r="AR20" s="574"/>
      <c r="AS20" s="574"/>
      <c r="AT20" s="574"/>
      <c r="AU20" s="574"/>
      <c r="AV20" s="574"/>
      <c r="AW20" s="574"/>
      <c r="AX20" s="574"/>
      <c r="AY20" s="574"/>
      <c r="AZ20" s="574"/>
      <c r="BA20" s="574"/>
      <c r="BB20" s="574"/>
      <c r="BC20" s="574"/>
      <c r="BD20" s="574"/>
      <c r="BE20" s="574"/>
      <c r="BF20" s="574"/>
      <c r="BG20" s="574"/>
      <c r="BH20" s="574"/>
      <c r="BI20" s="574"/>
      <c r="BJ20" s="574"/>
      <c r="BK20" s="574"/>
      <c r="BL20" s="574"/>
      <c r="BM20" s="574"/>
      <c r="BN20" s="574"/>
      <c r="BO20" s="574"/>
      <c r="BP20" s="574"/>
      <c r="BQ20" s="574"/>
      <c r="BR20" s="574"/>
      <c r="BS20" s="574"/>
      <c r="BT20" s="574"/>
      <c r="BU20" s="574"/>
      <c r="BV20" s="574"/>
      <c r="BW20" s="574"/>
      <c r="BX20" s="574"/>
      <c r="BY20" s="574"/>
      <c r="BZ20" s="574"/>
      <c r="CA20" s="574"/>
      <c r="CB20" s="574"/>
      <c r="CC20" s="574"/>
      <c r="CD20" s="574"/>
      <c r="CE20" s="574"/>
      <c r="CF20" s="574"/>
      <c r="CG20" s="574"/>
      <c r="CH20" s="574"/>
      <c r="CI20" s="574"/>
      <c r="CJ20" s="574"/>
      <c r="CK20" s="208"/>
      <c r="CL20" s="208"/>
      <c r="CM20" s="208"/>
      <c r="CN20" s="551" t="s">
        <v>603</v>
      </c>
      <c r="CO20" s="546"/>
      <c r="CP20" s="546"/>
      <c r="CQ20" s="546"/>
      <c r="CR20" s="546"/>
      <c r="CS20" s="546"/>
      <c r="CT20" s="546"/>
      <c r="CU20" s="547"/>
      <c r="CV20" s="545" t="s">
        <v>36</v>
      </c>
      <c r="CW20" s="546"/>
      <c r="CX20" s="546"/>
      <c r="CY20" s="546"/>
      <c r="CZ20" s="546"/>
      <c r="DA20" s="546"/>
      <c r="DB20" s="546"/>
      <c r="DC20" s="546"/>
      <c r="DD20" s="546"/>
      <c r="DE20" s="547"/>
      <c r="DF20" s="222"/>
      <c r="DG20" s="548"/>
      <c r="DH20" s="549"/>
      <c r="DI20" s="549"/>
      <c r="DJ20" s="549"/>
      <c r="DK20" s="549"/>
      <c r="DL20" s="549"/>
      <c r="DM20" s="549"/>
      <c r="DN20" s="549"/>
      <c r="DO20" s="549"/>
      <c r="DP20" s="549"/>
      <c r="DQ20" s="549"/>
      <c r="DR20" s="549"/>
      <c r="DS20" s="550"/>
      <c r="DT20" s="548"/>
      <c r="DU20" s="549"/>
      <c r="DV20" s="549"/>
      <c r="DW20" s="549"/>
      <c r="DX20" s="549"/>
      <c r="DY20" s="549"/>
      <c r="DZ20" s="549"/>
      <c r="EA20" s="549"/>
      <c r="EB20" s="549"/>
      <c r="EC20" s="549"/>
      <c r="ED20" s="549"/>
      <c r="EE20" s="549"/>
      <c r="EF20" s="550"/>
      <c r="EG20" s="548"/>
      <c r="EH20" s="549"/>
      <c r="EI20" s="549"/>
      <c r="EJ20" s="549"/>
      <c r="EK20" s="549"/>
      <c r="EL20" s="549"/>
      <c r="EM20" s="549"/>
      <c r="EN20" s="549"/>
      <c r="EO20" s="549"/>
      <c r="EP20" s="549"/>
      <c r="EQ20" s="549"/>
      <c r="ER20" s="549"/>
      <c r="ES20" s="550"/>
      <c r="ET20" s="548"/>
      <c r="EU20" s="549"/>
      <c r="EV20" s="549"/>
      <c r="EW20" s="549"/>
      <c r="EX20" s="549"/>
      <c r="EY20" s="549"/>
      <c r="EZ20" s="549"/>
      <c r="FA20" s="549"/>
      <c r="FB20" s="549"/>
      <c r="FC20" s="549"/>
      <c r="FD20" s="549"/>
      <c r="FE20" s="549"/>
      <c r="FF20" s="568"/>
    </row>
    <row r="21" spans="1:162" ht="12.75" customHeight="1" x14ac:dyDescent="0.2">
      <c r="A21" s="545" t="s">
        <v>197</v>
      </c>
      <c r="B21" s="546"/>
      <c r="C21" s="546"/>
      <c r="D21" s="546"/>
      <c r="E21" s="546"/>
      <c r="F21" s="546"/>
      <c r="G21" s="546"/>
      <c r="H21" s="547"/>
      <c r="I21" s="340" t="s">
        <v>600</v>
      </c>
      <c r="J21" s="341"/>
      <c r="K21" s="341"/>
      <c r="L21" s="341"/>
      <c r="M21" s="341"/>
      <c r="N21" s="341"/>
      <c r="O21" s="341"/>
      <c r="P21" s="341"/>
      <c r="Q21" s="341"/>
      <c r="R21" s="341"/>
      <c r="S21" s="341"/>
      <c r="T21" s="341"/>
      <c r="U21" s="341"/>
      <c r="V21" s="341"/>
      <c r="W21" s="341"/>
      <c r="X21" s="341"/>
      <c r="Y21" s="341"/>
      <c r="Z21" s="341"/>
      <c r="AA21" s="341"/>
      <c r="AB21" s="341"/>
      <c r="AC21" s="341"/>
      <c r="AD21" s="341"/>
      <c r="AE21" s="341"/>
      <c r="AF21" s="341"/>
      <c r="AG21" s="341"/>
      <c r="AH21" s="341"/>
      <c r="AI21" s="341"/>
      <c r="AJ21" s="341"/>
      <c r="AK21" s="341"/>
      <c r="AL21" s="341"/>
      <c r="AM21" s="341"/>
      <c r="AN21" s="341"/>
      <c r="AO21" s="341"/>
      <c r="AP21" s="341"/>
      <c r="AQ21" s="341"/>
      <c r="AR21" s="341"/>
      <c r="AS21" s="341"/>
      <c r="AT21" s="341"/>
      <c r="AU21" s="341"/>
      <c r="AV21" s="341"/>
      <c r="AW21" s="341"/>
      <c r="AX21" s="341"/>
      <c r="AY21" s="341"/>
      <c r="AZ21" s="341"/>
      <c r="BA21" s="341"/>
      <c r="BB21" s="341"/>
      <c r="BC21" s="341"/>
      <c r="BD21" s="341"/>
      <c r="BE21" s="341"/>
      <c r="BF21" s="341"/>
      <c r="BG21" s="341"/>
      <c r="BH21" s="341"/>
      <c r="BI21" s="341"/>
      <c r="BJ21" s="341"/>
      <c r="BK21" s="341"/>
      <c r="BL21" s="341"/>
      <c r="BM21" s="341"/>
      <c r="BN21" s="341"/>
      <c r="BO21" s="341"/>
      <c r="BP21" s="341"/>
      <c r="BQ21" s="341"/>
      <c r="BR21" s="341"/>
      <c r="BS21" s="341"/>
      <c r="BT21" s="341"/>
      <c r="BU21" s="341"/>
      <c r="BV21" s="341"/>
      <c r="BW21" s="341"/>
      <c r="BX21" s="341"/>
      <c r="BY21" s="341"/>
      <c r="BZ21" s="341"/>
      <c r="CA21" s="341"/>
      <c r="CB21" s="341"/>
      <c r="CC21" s="341"/>
      <c r="CD21" s="341"/>
      <c r="CE21" s="341"/>
      <c r="CF21" s="341"/>
      <c r="CG21" s="341"/>
      <c r="CH21" s="341"/>
      <c r="CI21" s="341"/>
      <c r="CJ21" s="341"/>
      <c r="CK21" s="341"/>
      <c r="CL21" s="341"/>
      <c r="CM21" s="341"/>
      <c r="CN21" s="551" t="s">
        <v>198</v>
      </c>
      <c r="CO21" s="546"/>
      <c r="CP21" s="546"/>
      <c r="CQ21" s="546"/>
      <c r="CR21" s="546"/>
      <c r="CS21" s="546"/>
      <c r="CT21" s="546"/>
      <c r="CU21" s="547"/>
      <c r="CV21" s="545" t="s">
        <v>36</v>
      </c>
      <c r="CW21" s="546"/>
      <c r="CX21" s="546"/>
      <c r="CY21" s="546"/>
      <c r="CZ21" s="546"/>
      <c r="DA21" s="546"/>
      <c r="DB21" s="546"/>
      <c r="DC21" s="546"/>
      <c r="DD21" s="546"/>
      <c r="DE21" s="547"/>
      <c r="DF21" s="222"/>
      <c r="DG21" s="548"/>
      <c r="DH21" s="549"/>
      <c r="DI21" s="549"/>
      <c r="DJ21" s="549"/>
      <c r="DK21" s="549"/>
      <c r="DL21" s="549"/>
      <c r="DM21" s="549"/>
      <c r="DN21" s="549"/>
      <c r="DO21" s="549"/>
      <c r="DP21" s="549"/>
      <c r="DQ21" s="549"/>
      <c r="DR21" s="549"/>
      <c r="DS21" s="550"/>
      <c r="DT21" s="548"/>
      <c r="DU21" s="549"/>
      <c r="DV21" s="549"/>
      <c r="DW21" s="549"/>
      <c r="DX21" s="549"/>
      <c r="DY21" s="549"/>
      <c r="DZ21" s="549"/>
      <c r="EA21" s="549"/>
      <c r="EB21" s="549"/>
      <c r="EC21" s="549"/>
      <c r="ED21" s="549"/>
      <c r="EE21" s="549"/>
      <c r="EF21" s="550"/>
      <c r="EG21" s="548"/>
      <c r="EH21" s="549"/>
      <c r="EI21" s="549"/>
      <c r="EJ21" s="549"/>
      <c r="EK21" s="549"/>
      <c r="EL21" s="549"/>
      <c r="EM21" s="549"/>
      <c r="EN21" s="549"/>
      <c r="EO21" s="549"/>
      <c r="EP21" s="549"/>
      <c r="EQ21" s="549"/>
      <c r="ER21" s="549"/>
      <c r="ES21" s="550"/>
      <c r="ET21" s="548"/>
      <c r="EU21" s="549"/>
      <c r="EV21" s="549"/>
      <c r="EW21" s="549"/>
      <c r="EX21" s="549"/>
      <c r="EY21" s="549"/>
      <c r="EZ21" s="549"/>
      <c r="FA21" s="549"/>
      <c r="FB21" s="549"/>
      <c r="FC21" s="549"/>
      <c r="FD21" s="549"/>
      <c r="FE21" s="549"/>
      <c r="FF21" s="568"/>
    </row>
    <row r="22" spans="1:162" ht="12.75" customHeight="1" x14ac:dyDescent="0.2">
      <c r="A22" s="545" t="s">
        <v>199</v>
      </c>
      <c r="B22" s="546"/>
      <c r="C22" s="546"/>
      <c r="D22" s="546"/>
      <c r="E22" s="546"/>
      <c r="F22" s="546"/>
      <c r="G22" s="546"/>
      <c r="H22" s="547"/>
      <c r="I22" s="575" t="s">
        <v>602</v>
      </c>
      <c r="J22" s="576"/>
      <c r="K22" s="576"/>
      <c r="L22" s="576"/>
      <c r="M22" s="576"/>
      <c r="N22" s="576"/>
      <c r="O22" s="576"/>
      <c r="P22" s="576"/>
      <c r="Q22" s="576"/>
      <c r="R22" s="576"/>
      <c r="S22" s="576"/>
      <c r="T22" s="576"/>
      <c r="U22" s="576"/>
      <c r="V22" s="576"/>
      <c r="W22" s="576"/>
      <c r="X22" s="576"/>
      <c r="Y22" s="576"/>
      <c r="Z22" s="576"/>
      <c r="AA22" s="576"/>
      <c r="AB22" s="576"/>
      <c r="AC22" s="576"/>
      <c r="AD22" s="576"/>
      <c r="AE22" s="576"/>
      <c r="AF22" s="576"/>
      <c r="AG22" s="576"/>
      <c r="AH22" s="576"/>
      <c r="AI22" s="576"/>
      <c r="AJ22" s="576"/>
      <c r="AK22" s="576"/>
      <c r="AL22" s="576"/>
      <c r="AM22" s="576"/>
      <c r="AN22" s="576"/>
      <c r="AO22" s="576"/>
      <c r="AP22" s="576"/>
      <c r="AQ22" s="576"/>
      <c r="AR22" s="576"/>
      <c r="AS22" s="576"/>
      <c r="AT22" s="576"/>
      <c r="AU22" s="576"/>
      <c r="AV22" s="576"/>
      <c r="AW22" s="576"/>
      <c r="AX22" s="576"/>
      <c r="AY22" s="576"/>
      <c r="AZ22" s="576"/>
      <c r="BA22" s="576"/>
      <c r="BB22" s="576"/>
      <c r="BC22" s="576"/>
      <c r="BD22" s="576"/>
      <c r="BE22" s="576"/>
      <c r="BF22" s="576"/>
      <c r="BG22" s="576"/>
      <c r="BH22" s="576"/>
      <c r="BI22" s="576"/>
      <c r="BJ22" s="576"/>
      <c r="BK22" s="576"/>
      <c r="BL22" s="576"/>
      <c r="BM22" s="576"/>
      <c r="BN22" s="576"/>
      <c r="BO22" s="576"/>
      <c r="BP22" s="576"/>
      <c r="BQ22" s="576"/>
      <c r="BR22" s="576"/>
      <c r="BS22" s="576"/>
      <c r="BT22" s="576"/>
      <c r="BU22" s="576"/>
      <c r="BV22" s="576"/>
      <c r="BW22" s="576"/>
      <c r="BX22" s="576"/>
      <c r="BY22" s="576"/>
      <c r="BZ22" s="576"/>
      <c r="CA22" s="576"/>
      <c r="CB22" s="576"/>
      <c r="CC22" s="576"/>
      <c r="CD22" s="576"/>
      <c r="CE22" s="576"/>
      <c r="CF22" s="576"/>
      <c r="CG22" s="576"/>
      <c r="CH22" s="576"/>
      <c r="CI22" s="576"/>
      <c r="CJ22" s="576"/>
      <c r="CK22" s="576"/>
      <c r="CL22" s="576"/>
      <c r="CM22" s="576"/>
      <c r="CN22" s="551" t="s">
        <v>200</v>
      </c>
      <c r="CO22" s="546"/>
      <c r="CP22" s="546"/>
      <c r="CQ22" s="546"/>
      <c r="CR22" s="546"/>
      <c r="CS22" s="546"/>
      <c r="CT22" s="546"/>
      <c r="CU22" s="547"/>
      <c r="CV22" s="545" t="s">
        <v>36</v>
      </c>
      <c r="CW22" s="546"/>
      <c r="CX22" s="546"/>
      <c r="CY22" s="546"/>
      <c r="CZ22" s="546"/>
      <c r="DA22" s="546"/>
      <c r="DB22" s="546"/>
      <c r="DC22" s="546"/>
      <c r="DD22" s="546"/>
      <c r="DE22" s="547"/>
      <c r="DF22" s="222"/>
      <c r="DG22" s="548"/>
      <c r="DH22" s="549"/>
      <c r="DI22" s="549"/>
      <c r="DJ22" s="549"/>
      <c r="DK22" s="549"/>
      <c r="DL22" s="549"/>
      <c r="DM22" s="549"/>
      <c r="DN22" s="549"/>
      <c r="DO22" s="549"/>
      <c r="DP22" s="549"/>
      <c r="DQ22" s="549"/>
      <c r="DR22" s="549"/>
      <c r="DS22" s="550"/>
      <c r="DT22" s="548"/>
      <c r="DU22" s="549"/>
      <c r="DV22" s="549"/>
      <c r="DW22" s="549"/>
      <c r="DX22" s="549"/>
      <c r="DY22" s="549"/>
      <c r="DZ22" s="549"/>
      <c r="EA22" s="549"/>
      <c r="EB22" s="549"/>
      <c r="EC22" s="549"/>
      <c r="ED22" s="549"/>
      <c r="EE22" s="549"/>
      <c r="EF22" s="550"/>
      <c r="EG22" s="548"/>
      <c r="EH22" s="549"/>
      <c r="EI22" s="549"/>
      <c r="EJ22" s="549"/>
      <c r="EK22" s="549"/>
      <c r="EL22" s="549"/>
      <c r="EM22" s="549"/>
      <c r="EN22" s="549"/>
      <c r="EO22" s="549"/>
      <c r="EP22" s="549"/>
      <c r="EQ22" s="549"/>
      <c r="ER22" s="549"/>
      <c r="ES22" s="550"/>
      <c r="ET22" s="548"/>
      <c r="EU22" s="549"/>
      <c r="EV22" s="549"/>
      <c r="EW22" s="549"/>
      <c r="EX22" s="549"/>
      <c r="EY22" s="549"/>
      <c r="EZ22" s="549"/>
      <c r="FA22" s="549"/>
      <c r="FB22" s="549"/>
      <c r="FC22" s="549"/>
      <c r="FD22" s="549"/>
      <c r="FE22" s="549"/>
      <c r="FF22" s="568"/>
    </row>
    <row r="23" spans="1:162" ht="12.75" customHeight="1" x14ac:dyDescent="0.2">
      <c r="A23" s="545"/>
      <c r="B23" s="546"/>
      <c r="C23" s="546"/>
      <c r="D23" s="546"/>
      <c r="E23" s="546"/>
      <c r="F23" s="546"/>
      <c r="G23" s="546"/>
      <c r="H23" s="547"/>
      <c r="I23" s="573" t="s">
        <v>599</v>
      </c>
      <c r="J23" s="574"/>
      <c r="K23" s="574"/>
      <c r="L23" s="574"/>
      <c r="M23" s="574"/>
      <c r="N23" s="574"/>
      <c r="O23" s="574"/>
      <c r="P23" s="574"/>
      <c r="Q23" s="574"/>
      <c r="R23" s="574"/>
      <c r="S23" s="574"/>
      <c r="T23" s="574"/>
      <c r="U23" s="574"/>
      <c r="V23" s="574"/>
      <c r="W23" s="574"/>
      <c r="X23" s="574"/>
      <c r="Y23" s="574"/>
      <c r="Z23" s="574"/>
      <c r="AA23" s="574"/>
      <c r="AB23" s="574"/>
      <c r="AC23" s="574"/>
      <c r="AD23" s="574"/>
      <c r="AE23" s="574"/>
      <c r="AF23" s="574"/>
      <c r="AG23" s="574"/>
      <c r="AH23" s="574"/>
      <c r="AI23" s="574"/>
      <c r="AJ23" s="574"/>
      <c r="AK23" s="574"/>
      <c r="AL23" s="574"/>
      <c r="AM23" s="574"/>
      <c r="AN23" s="574"/>
      <c r="AO23" s="574"/>
      <c r="AP23" s="574"/>
      <c r="AQ23" s="574"/>
      <c r="AR23" s="574"/>
      <c r="AS23" s="574"/>
      <c r="AT23" s="574"/>
      <c r="AU23" s="574"/>
      <c r="AV23" s="574"/>
      <c r="AW23" s="574"/>
      <c r="AX23" s="574"/>
      <c r="AY23" s="574"/>
      <c r="AZ23" s="574"/>
      <c r="BA23" s="574"/>
      <c r="BB23" s="574"/>
      <c r="BC23" s="574"/>
      <c r="BD23" s="574"/>
      <c r="BE23" s="574"/>
      <c r="BF23" s="574"/>
      <c r="BG23" s="574"/>
      <c r="BH23" s="574"/>
      <c r="BI23" s="574"/>
      <c r="BJ23" s="574"/>
      <c r="BK23" s="574"/>
      <c r="BL23" s="574"/>
      <c r="BM23" s="574"/>
      <c r="BN23" s="574"/>
      <c r="BO23" s="574"/>
      <c r="BP23" s="574"/>
      <c r="BQ23" s="574"/>
      <c r="BR23" s="574"/>
      <c r="BS23" s="574"/>
      <c r="BT23" s="574"/>
      <c r="BU23" s="574"/>
      <c r="BV23" s="574"/>
      <c r="BW23" s="574"/>
      <c r="BX23" s="574"/>
      <c r="BY23" s="574"/>
      <c r="BZ23" s="574"/>
      <c r="CA23" s="574"/>
      <c r="CB23" s="574"/>
      <c r="CC23" s="574"/>
      <c r="CD23" s="574"/>
      <c r="CE23" s="574"/>
      <c r="CF23" s="574"/>
      <c r="CG23" s="574"/>
      <c r="CH23" s="574"/>
      <c r="CI23" s="574"/>
      <c r="CJ23" s="574"/>
      <c r="CK23" s="208"/>
      <c r="CL23" s="208"/>
      <c r="CM23" s="208"/>
      <c r="CN23" s="551" t="s">
        <v>601</v>
      </c>
      <c r="CO23" s="546"/>
      <c r="CP23" s="546"/>
      <c r="CQ23" s="546"/>
      <c r="CR23" s="546"/>
      <c r="CS23" s="546"/>
      <c r="CT23" s="546"/>
      <c r="CU23" s="547"/>
      <c r="CV23" s="545" t="s">
        <v>36</v>
      </c>
      <c r="CW23" s="546"/>
      <c r="CX23" s="546"/>
      <c r="CY23" s="546"/>
      <c r="CZ23" s="546"/>
      <c r="DA23" s="546"/>
      <c r="DB23" s="546"/>
      <c r="DC23" s="546"/>
      <c r="DD23" s="546"/>
      <c r="DE23" s="547"/>
      <c r="DF23" s="222"/>
      <c r="DG23" s="548"/>
      <c r="DH23" s="549"/>
      <c r="DI23" s="549"/>
      <c r="DJ23" s="549"/>
      <c r="DK23" s="549"/>
      <c r="DL23" s="549"/>
      <c r="DM23" s="549"/>
      <c r="DN23" s="549"/>
      <c r="DO23" s="549"/>
      <c r="DP23" s="549"/>
      <c r="DQ23" s="549"/>
      <c r="DR23" s="549"/>
      <c r="DS23" s="550"/>
      <c r="DT23" s="548"/>
      <c r="DU23" s="549"/>
      <c r="DV23" s="549"/>
      <c r="DW23" s="549"/>
      <c r="DX23" s="549"/>
      <c r="DY23" s="549"/>
      <c r="DZ23" s="549"/>
      <c r="EA23" s="549"/>
      <c r="EB23" s="549"/>
      <c r="EC23" s="549"/>
      <c r="ED23" s="549"/>
      <c r="EE23" s="549"/>
      <c r="EF23" s="550"/>
      <c r="EG23" s="548"/>
      <c r="EH23" s="549"/>
      <c r="EI23" s="549"/>
      <c r="EJ23" s="549"/>
      <c r="EK23" s="549"/>
      <c r="EL23" s="549"/>
      <c r="EM23" s="549"/>
      <c r="EN23" s="549"/>
      <c r="EO23" s="549"/>
      <c r="EP23" s="549"/>
      <c r="EQ23" s="549"/>
      <c r="ER23" s="549"/>
      <c r="ES23" s="550"/>
      <c r="ET23" s="548"/>
      <c r="EU23" s="549"/>
      <c r="EV23" s="549"/>
      <c r="EW23" s="549"/>
      <c r="EX23" s="549"/>
      <c r="EY23" s="549"/>
      <c r="EZ23" s="549"/>
      <c r="FA23" s="549"/>
      <c r="FB23" s="549"/>
      <c r="FC23" s="549"/>
      <c r="FD23" s="549"/>
      <c r="FE23" s="549"/>
      <c r="FF23" s="568"/>
    </row>
    <row r="24" spans="1:162" ht="12.75" x14ac:dyDescent="0.2">
      <c r="A24" s="545" t="s">
        <v>201</v>
      </c>
      <c r="B24" s="546"/>
      <c r="C24" s="546"/>
      <c r="D24" s="546"/>
      <c r="E24" s="546"/>
      <c r="F24" s="546"/>
      <c r="G24" s="546"/>
      <c r="H24" s="547"/>
      <c r="I24" s="575" t="s">
        <v>202</v>
      </c>
      <c r="J24" s="576"/>
      <c r="K24" s="576"/>
      <c r="L24" s="576"/>
      <c r="M24" s="576"/>
      <c r="N24" s="576"/>
      <c r="O24" s="576"/>
      <c r="P24" s="576"/>
      <c r="Q24" s="576"/>
      <c r="R24" s="576"/>
      <c r="S24" s="576"/>
      <c r="T24" s="576"/>
      <c r="U24" s="576"/>
      <c r="V24" s="576"/>
      <c r="W24" s="576"/>
      <c r="X24" s="576"/>
      <c r="Y24" s="576"/>
      <c r="Z24" s="576"/>
      <c r="AA24" s="576"/>
      <c r="AB24" s="576"/>
      <c r="AC24" s="576"/>
      <c r="AD24" s="576"/>
      <c r="AE24" s="576"/>
      <c r="AF24" s="576"/>
      <c r="AG24" s="576"/>
      <c r="AH24" s="576"/>
      <c r="AI24" s="576"/>
      <c r="AJ24" s="576"/>
      <c r="AK24" s="576"/>
      <c r="AL24" s="576"/>
      <c r="AM24" s="576"/>
      <c r="AN24" s="576"/>
      <c r="AO24" s="576"/>
      <c r="AP24" s="576"/>
      <c r="AQ24" s="576"/>
      <c r="AR24" s="576"/>
      <c r="AS24" s="576"/>
      <c r="AT24" s="576"/>
      <c r="AU24" s="576"/>
      <c r="AV24" s="576"/>
      <c r="AW24" s="576"/>
      <c r="AX24" s="576"/>
      <c r="AY24" s="576"/>
      <c r="AZ24" s="576"/>
      <c r="BA24" s="576"/>
      <c r="BB24" s="576"/>
      <c r="BC24" s="576"/>
      <c r="BD24" s="576"/>
      <c r="BE24" s="576"/>
      <c r="BF24" s="576"/>
      <c r="BG24" s="576"/>
      <c r="BH24" s="576"/>
      <c r="BI24" s="576"/>
      <c r="BJ24" s="576"/>
      <c r="BK24" s="576"/>
      <c r="BL24" s="576"/>
      <c r="BM24" s="576"/>
      <c r="BN24" s="576"/>
      <c r="BO24" s="576"/>
      <c r="BP24" s="576"/>
      <c r="BQ24" s="576"/>
      <c r="BR24" s="576"/>
      <c r="BS24" s="576"/>
      <c r="BT24" s="576"/>
      <c r="BU24" s="576"/>
      <c r="BV24" s="576"/>
      <c r="BW24" s="576"/>
      <c r="BX24" s="576"/>
      <c r="BY24" s="576"/>
      <c r="BZ24" s="576"/>
      <c r="CA24" s="576"/>
      <c r="CB24" s="576"/>
      <c r="CC24" s="576"/>
      <c r="CD24" s="576"/>
      <c r="CE24" s="576"/>
      <c r="CF24" s="576"/>
      <c r="CG24" s="576"/>
      <c r="CH24" s="576"/>
      <c r="CI24" s="576"/>
      <c r="CJ24" s="576"/>
      <c r="CK24" s="576"/>
      <c r="CL24" s="576"/>
      <c r="CM24" s="576"/>
      <c r="CN24" s="551" t="s">
        <v>203</v>
      </c>
      <c r="CO24" s="546"/>
      <c r="CP24" s="546"/>
      <c r="CQ24" s="546"/>
      <c r="CR24" s="546"/>
      <c r="CS24" s="546"/>
      <c r="CT24" s="546"/>
      <c r="CU24" s="547"/>
      <c r="CV24" s="545" t="s">
        <v>36</v>
      </c>
      <c r="CW24" s="546"/>
      <c r="CX24" s="546"/>
      <c r="CY24" s="546"/>
      <c r="CZ24" s="546"/>
      <c r="DA24" s="546"/>
      <c r="DB24" s="546"/>
      <c r="DC24" s="546"/>
      <c r="DD24" s="546"/>
      <c r="DE24" s="547"/>
      <c r="DF24" s="222"/>
      <c r="DG24" s="548"/>
      <c r="DH24" s="549"/>
      <c r="DI24" s="549"/>
      <c r="DJ24" s="549"/>
      <c r="DK24" s="549"/>
      <c r="DL24" s="549"/>
      <c r="DM24" s="549"/>
      <c r="DN24" s="549"/>
      <c r="DO24" s="549"/>
      <c r="DP24" s="549"/>
      <c r="DQ24" s="549"/>
      <c r="DR24" s="549"/>
      <c r="DS24" s="550"/>
      <c r="DT24" s="548"/>
      <c r="DU24" s="549"/>
      <c r="DV24" s="549"/>
      <c r="DW24" s="549"/>
      <c r="DX24" s="549"/>
      <c r="DY24" s="549"/>
      <c r="DZ24" s="549"/>
      <c r="EA24" s="549"/>
      <c r="EB24" s="549"/>
      <c r="EC24" s="549"/>
      <c r="ED24" s="549"/>
      <c r="EE24" s="549"/>
      <c r="EF24" s="550"/>
      <c r="EG24" s="548"/>
      <c r="EH24" s="549"/>
      <c r="EI24" s="549"/>
      <c r="EJ24" s="549"/>
      <c r="EK24" s="549"/>
      <c r="EL24" s="549"/>
      <c r="EM24" s="549"/>
      <c r="EN24" s="549"/>
      <c r="EO24" s="549"/>
      <c r="EP24" s="549"/>
      <c r="EQ24" s="549"/>
      <c r="ER24" s="549"/>
      <c r="ES24" s="550"/>
      <c r="ET24" s="548"/>
      <c r="EU24" s="549"/>
      <c r="EV24" s="549"/>
      <c r="EW24" s="549"/>
      <c r="EX24" s="549"/>
      <c r="EY24" s="549"/>
      <c r="EZ24" s="549"/>
      <c r="FA24" s="549"/>
      <c r="FB24" s="549"/>
      <c r="FC24" s="549"/>
      <c r="FD24" s="549"/>
      <c r="FE24" s="549"/>
      <c r="FF24" s="568"/>
    </row>
    <row r="25" spans="1:162" ht="24" customHeight="1" x14ac:dyDescent="0.2">
      <c r="A25" s="545" t="s">
        <v>204</v>
      </c>
      <c r="B25" s="546"/>
      <c r="C25" s="546"/>
      <c r="D25" s="546"/>
      <c r="E25" s="546"/>
      <c r="F25" s="546"/>
      <c r="G25" s="546"/>
      <c r="H25" s="547"/>
      <c r="I25" s="340" t="s">
        <v>188</v>
      </c>
      <c r="J25" s="341"/>
      <c r="K25" s="341"/>
      <c r="L25" s="341"/>
      <c r="M25" s="341"/>
      <c r="N25" s="341"/>
      <c r="O25" s="341"/>
      <c r="P25" s="341"/>
      <c r="Q25" s="341"/>
      <c r="R25" s="341"/>
      <c r="S25" s="341"/>
      <c r="T25" s="341"/>
      <c r="U25" s="341"/>
      <c r="V25" s="341"/>
      <c r="W25" s="341"/>
      <c r="X25" s="341"/>
      <c r="Y25" s="341"/>
      <c r="Z25" s="341"/>
      <c r="AA25" s="341"/>
      <c r="AB25" s="341"/>
      <c r="AC25" s="341"/>
      <c r="AD25" s="341"/>
      <c r="AE25" s="341"/>
      <c r="AF25" s="341"/>
      <c r="AG25" s="341"/>
      <c r="AH25" s="341"/>
      <c r="AI25" s="341"/>
      <c r="AJ25" s="341"/>
      <c r="AK25" s="341"/>
      <c r="AL25" s="341"/>
      <c r="AM25" s="341"/>
      <c r="AN25" s="341"/>
      <c r="AO25" s="341"/>
      <c r="AP25" s="341"/>
      <c r="AQ25" s="341"/>
      <c r="AR25" s="341"/>
      <c r="AS25" s="341"/>
      <c r="AT25" s="341"/>
      <c r="AU25" s="341"/>
      <c r="AV25" s="341"/>
      <c r="AW25" s="341"/>
      <c r="AX25" s="341"/>
      <c r="AY25" s="341"/>
      <c r="AZ25" s="341"/>
      <c r="BA25" s="341"/>
      <c r="BB25" s="341"/>
      <c r="BC25" s="341"/>
      <c r="BD25" s="341"/>
      <c r="BE25" s="341"/>
      <c r="BF25" s="341"/>
      <c r="BG25" s="341"/>
      <c r="BH25" s="341"/>
      <c r="BI25" s="341"/>
      <c r="BJ25" s="341"/>
      <c r="BK25" s="341"/>
      <c r="BL25" s="341"/>
      <c r="BM25" s="341"/>
      <c r="BN25" s="341"/>
      <c r="BO25" s="341"/>
      <c r="BP25" s="341"/>
      <c r="BQ25" s="341"/>
      <c r="BR25" s="341"/>
      <c r="BS25" s="341"/>
      <c r="BT25" s="341"/>
      <c r="BU25" s="341"/>
      <c r="BV25" s="341"/>
      <c r="BW25" s="341"/>
      <c r="BX25" s="341"/>
      <c r="BY25" s="341"/>
      <c r="BZ25" s="341"/>
      <c r="CA25" s="341"/>
      <c r="CB25" s="341"/>
      <c r="CC25" s="341"/>
      <c r="CD25" s="341"/>
      <c r="CE25" s="341"/>
      <c r="CF25" s="341"/>
      <c r="CG25" s="341"/>
      <c r="CH25" s="341"/>
      <c r="CI25" s="341"/>
      <c r="CJ25" s="341"/>
      <c r="CK25" s="341"/>
      <c r="CL25" s="341"/>
      <c r="CM25" s="341"/>
      <c r="CN25" s="551" t="s">
        <v>205</v>
      </c>
      <c r="CO25" s="546"/>
      <c r="CP25" s="546"/>
      <c r="CQ25" s="546"/>
      <c r="CR25" s="546"/>
      <c r="CS25" s="546"/>
      <c r="CT25" s="546"/>
      <c r="CU25" s="547"/>
      <c r="CV25" s="545" t="s">
        <v>36</v>
      </c>
      <c r="CW25" s="546"/>
      <c r="CX25" s="546"/>
      <c r="CY25" s="546"/>
      <c r="CZ25" s="546"/>
      <c r="DA25" s="546"/>
      <c r="DB25" s="546"/>
      <c r="DC25" s="546"/>
      <c r="DD25" s="546"/>
      <c r="DE25" s="547"/>
      <c r="DF25" s="222"/>
      <c r="DG25" s="548"/>
      <c r="DH25" s="549"/>
      <c r="DI25" s="549"/>
      <c r="DJ25" s="549"/>
      <c r="DK25" s="549"/>
      <c r="DL25" s="549"/>
      <c r="DM25" s="549"/>
      <c r="DN25" s="549"/>
      <c r="DO25" s="549"/>
      <c r="DP25" s="549"/>
      <c r="DQ25" s="549"/>
      <c r="DR25" s="549"/>
      <c r="DS25" s="550"/>
      <c r="DT25" s="548"/>
      <c r="DU25" s="549"/>
      <c r="DV25" s="549"/>
      <c r="DW25" s="549"/>
      <c r="DX25" s="549"/>
      <c r="DY25" s="549"/>
      <c r="DZ25" s="549"/>
      <c r="EA25" s="549"/>
      <c r="EB25" s="549"/>
      <c r="EC25" s="549"/>
      <c r="ED25" s="549"/>
      <c r="EE25" s="549"/>
      <c r="EF25" s="550"/>
      <c r="EG25" s="548"/>
      <c r="EH25" s="549"/>
      <c r="EI25" s="549"/>
      <c r="EJ25" s="549"/>
      <c r="EK25" s="549"/>
      <c r="EL25" s="549"/>
      <c r="EM25" s="549"/>
      <c r="EN25" s="549"/>
      <c r="EO25" s="549"/>
      <c r="EP25" s="549"/>
      <c r="EQ25" s="549"/>
      <c r="ER25" s="549"/>
      <c r="ES25" s="550"/>
      <c r="ET25" s="548"/>
      <c r="EU25" s="549"/>
      <c r="EV25" s="549"/>
      <c r="EW25" s="549"/>
      <c r="EX25" s="549"/>
      <c r="EY25" s="549"/>
      <c r="EZ25" s="549"/>
      <c r="FA25" s="549"/>
      <c r="FB25" s="549"/>
      <c r="FC25" s="549"/>
      <c r="FD25" s="549"/>
      <c r="FE25" s="549"/>
      <c r="FF25" s="568"/>
    </row>
    <row r="26" spans="1:162" ht="12.75" customHeight="1" x14ac:dyDescent="0.2">
      <c r="A26" s="545" t="s">
        <v>206</v>
      </c>
      <c r="B26" s="546"/>
      <c r="C26" s="546"/>
      <c r="D26" s="546"/>
      <c r="E26" s="546"/>
      <c r="F26" s="546"/>
      <c r="G26" s="546"/>
      <c r="H26" s="547"/>
      <c r="I26" s="340" t="s">
        <v>600</v>
      </c>
      <c r="J26" s="341"/>
      <c r="K26" s="341"/>
      <c r="L26" s="341"/>
      <c r="M26" s="341"/>
      <c r="N26" s="341"/>
      <c r="O26" s="341"/>
      <c r="P26" s="341"/>
      <c r="Q26" s="341"/>
      <c r="R26" s="341"/>
      <c r="S26" s="341"/>
      <c r="T26" s="341"/>
      <c r="U26" s="341"/>
      <c r="V26" s="341"/>
      <c r="W26" s="341"/>
      <c r="X26" s="341"/>
      <c r="Y26" s="341"/>
      <c r="Z26" s="341"/>
      <c r="AA26" s="341"/>
      <c r="AB26" s="341"/>
      <c r="AC26" s="341"/>
      <c r="AD26" s="341"/>
      <c r="AE26" s="341"/>
      <c r="AF26" s="341"/>
      <c r="AG26" s="341"/>
      <c r="AH26" s="341"/>
      <c r="AI26" s="341"/>
      <c r="AJ26" s="341"/>
      <c r="AK26" s="341"/>
      <c r="AL26" s="341"/>
      <c r="AM26" s="341"/>
      <c r="AN26" s="341"/>
      <c r="AO26" s="341"/>
      <c r="AP26" s="341"/>
      <c r="AQ26" s="341"/>
      <c r="AR26" s="341"/>
      <c r="AS26" s="341"/>
      <c r="AT26" s="341"/>
      <c r="AU26" s="341"/>
      <c r="AV26" s="341"/>
      <c r="AW26" s="341"/>
      <c r="AX26" s="341"/>
      <c r="AY26" s="341"/>
      <c r="AZ26" s="341"/>
      <c r="BA26" s="341"/>
      <c r="BB26" s="341"/>
      <c r="BC26" s="341"/>
      <c r="BD26" s="341"/>
      <c r="BE26" s="341"/>
      <c r="BF26" s="341"/>
      <c r="BG26" s="341"/>
      <c r="BH26" s="341"/>
      <c r="BI26" s="341"/>
      <c r="BJ26" s="341"/>
      <c r="BK26" s="341"/>
      <c r="BL26" s="341"/>
      <c r="BM26" s="341"/>
      <c r="BN26" s="341"/>
      <c r="BO26" s="341"/>
      <c r="BP26" s="341"/>
      <c r="BQ26" s="341"/>
      <c r="BR26" s="341"/>
      <c r="BS26" s="341"/>
      <c r="BT26" s="341"/>
      <c r="BU26" s="341"/>
      <c r="BV26" s="341"/>
      <c r="BW26" s="341"/>
      <c r="BX26" s="341"/>
      <c r="BY26" s="341"/>
      <c r="BZ26" s="341"/>
      <c r="CA26" s="341"/>
      <c r="CB26" s="341"/>
      <c r="CC26" s="341"/>
      <c r="CD26" s="341"/>
      <c r="CE26" s="341"/>
      <c r="CF26" s="341"/>
      <c r="CG26" s="341"/>
      <c r="CH26" s="341"/>
      <c r="CI26" s="341"/>
      <c r="CJ26" s="341"/>
      <c r="CK26" s="341"/>
      <c r="CL26" s="341"/>
      <c r="CM26" s="341"/>
      <c r="CN26" s="551" t="s">
        <v>207</v>
      </c>
      <c r="CO26" s="546"/>
      <c r="CP26" s="546"/>
      <c r="CQ26" s="546"/>
      <c r="CR26" s="546"/>
      <c r="CS26" s="546"/>
      <c r="CT26" s="546"/>
      <c r="CU26" s="547"/>
      <c r="CV26" s="545" t="s">
        <v>36</v>
      </c>
      <c r="CW26" s="546"/>
      <c r="CX26" s="546"/>
      <c r="CY26" s="546"/>
      <c r="CZ26" s="546"/>
      <c r="DA26" s="546"/>
      <c r="DB26" s="546"/>
      <c r="DC26" s="546"/>
      <c r="DD26" s="546"/>
      <c r="DE26" s="547"/>
      <c r="DF26" s="222"/>
      <c r="DG26" s="548"/>
      <c r="DH26" s="549"/>
      <c r="DI26" s="549"/>
      <c r="DJ26" s="549"/>
      <c r="DK26" s="549"/>
      <c r="DL26" s="549"/>
      <c r="DM26" s="549"/>
      <c r="DN26" s="549"/>
      <c r="DO26" s="549"/>
      <c r="DP26" s="549"/>
      <c r="DQ26" s="549"/>
      <c r="DR26" s="549"/>
      <c r="DS26" s="550"/>
      <c r="DT26" s="548"/>
      <c r="DU26" s="549"/>
      <c r="DV26" s="549"/>
      <c r="DW26" s="549"/>
      <c r="DX26" s="549"/>
      <c r="DY26" s="549"/>
      <c r="DZ26" s="549"/>
      <c r="EA26" s="549"/>
      <c r="EB26" s="549"/>
      <c r="EC26" s="549"/>
      <c r="ED26" s="549"/>
      <c r="EE26" s="549"/>
      <c r="EF26" s="550"/>
      <c r="EG26" s="548"/>
      <c r="EH26" s="549"/>
      <c r="EI26" s="549"/>
      <c r="EJ26" s="549"/>
      <c r="EK26" s="549"/>
      <c r="EL26" s="549"/>
      <c r="EM26" s="549"/>
      <c r="EN26" s="549"/>
      <c r="EO26" s="549"/>
      <c r="EP26" s="549"/>
      <c r="EQ26" s="549"/>
      <c r="ER26" s="549"/>
      <c r="ES26" s="550"/>
      <c r="ET26" s="548"/>
      <c r="EU26" s="549"/>
      <c r="EV26" s="549"/>
      <c r="EW26" s="549"/>
      <c r="EX26" s="549"/>
      <c r="EY26" s="549"/>
      <c r="EZ26" s="549"/>
      <c r="FA26" s="549"/>
      <c r="FB26" s="549"/>
      <c r="FC26" s="549"/>
      <c r="FD26" s="549"/>
      <c r="FE26" s="549"/>
      <c r="FF26" s="568"/>
    </row>
    <row r="27" spans="1:162" ht="13.5" thickBot="1" x14ac:dyDescent="0.25">
      <c r="A27" s="545" t="s">
        <v>208</v>
      </c>
      <c r="B27" s="546"/>
      <c r="C27" s="546"/>
      <c r="D27" s="546"/>
      <c r="E27" s="546"/>
      <c r="F27" s="546"/>
      <c r="G27" s="546"/>
      <c r="H27" s="547"/>
      <c r="I27" s="575" t="s">
        <v>209</v>
      </c>
      <c r="J27" s="576"/>
      <c r="K27" s="576"/>
      <c r="L27" s="576"/>
      <c r="M27" s="576"/>
      <c r="N27" s="576"/>
      <c r="O27" s="576"/>
      <c r="P27" s="576"/>
      <c r="Q27" s="576"/>
      <c r="R27" s="576"/>
      <c r="S27" s="576"/>
      <c r="T27" s="576"/>
      <c r="U27" s="576"/>
      <c r="V27" s="576"/>
      <c r="W27" s="576"/>
      <c r="X27" s="576"/>
      <c r="Y27" s="576"/>
      <c r="Z27" s="576"/>
      <c r="AA27" s="576"/>
      <c r="AB27" s="576"/>
      <c r="AC27" s="576"/>
      <c r="AD27" s="576"/>
      <c r="AE27" s="576"/>
      <c r="AF27" s="576"/>
      <c r="AG27" s="576"/>
      <c r="AH27" s="576"/>
      <c r="AI27" s="576"/>
      <c r="AJ27" s="576"/>
      <c r="AK27" s="576"/>
      <c r="AL27" s="576"/>
      <c r="AM27" s="576"/>
      <c r="AN27" s="576"/>
      <c r="AO27" s="576"/>
      <c r="AP27" s="576"/>
      <c r="AQ27" s="576"/>
      <c r="AR27" s="576"/>
      <c r="AS27" s="576"/>
      <c r="AT27" s="576"/>
      <c r="AU27" s="576"/>
      <c r="AV27" s="576"/>
      <c r="AW27" s="576"/>
      <c r="AX27" s="576"/>
      <c r="AY27" s="576"/>
      <c r="AZ27" s="576"/>
      <c r="BA27" s="576"/>
      <c r="BB27" s="576"/>
      <c r="BC27" s="576"/>
      <c r="BD27" s="576"/>
      <c r="BE27" s="576"/>
      <c r="BF27" s="576"/>
      <c r="BG27" s="576"/>
      <c r="BH27" s="576"/>
      <c r="BI27" s="576"/>
      <c r="BJ27" s="576"/>
      <c r="BK27" s="576"/>
      <c r="BL27" s="576"/>
      <c r="BM27" s="576"/>
      <c r="BN27" s="576"/>
      <c r="BO27" s="576"/>
      <c r="BP27" s="576"/>
      <c r="BQ27" s="576"/>
      <c r="BR27" s="576"/>
      <c r="BS27" s="576"/>
      <c r="BT27" s="576"/>
      <c r="BU27" s="576"/>
      <c r="BV27" s="576"/>
      <c r="BW27" s="576"/>
      <c r="BX27" s="576"/>
      <c r="BY27" s="576"/>
      <c r="BZ27" s="576"/>
      <c r="CA27" s="576"/>
      <c r="CB27" s="576"/>
      <c r="CC27" s="576"/>
      <c r="CD27" s="576"/>
      <c r="CE27" s="576"/>
      <c r="CF27" s="576"/>
      <c r="CG27" s="576"/>
      <c r="CH27" s="576"/>
      <c r="CI27" s="576"/>
      <c r="CJ27" s="576"/>
      <c r="CK27" s="576"/>
      <c r="CL27" s="576"/>
      <c r="CM27" s="576"/>
      <c r="CN27" s="629" t="s">
        <v>210</v>
      </c>
      <c r="CO27" s="630"/>
      <c r="CP27" s="630"/>
      <c r="CQ27" s="630"/>
      <c r="CR27" s="630"/>
      <c r="CS27" s="630"/>
      <c r="CT27" s="630"/>
      <c r="CU27" s="631"/>
      <c r="CV27" s="632" t="s">
        <v>36</v>
      </c>
      <c r="CW27" s="630"/>
      <c r="CX27" s="630"/>
      <c r="CY27" s="630"/>
      <c r="CZ27" s="630"/>
      <c r="DA27" s="630"/>
      <c r="DB27" s="630"/>
      <c r="DC27" s="630"/>
      <c r="DD27" s="630"/>
      <c r="DE27" s="631"/>
      <c r="DF27" s="225"/>
      <c r="DG27" s="625"/>
      <c r="DH27" s="626"/>
      <c r="DI27" s="626"/>
      <c r="DJ27" s="626"/>
      <c r="DK27" s="626"/>
      <c r="DL27" s="626"/>
      <c r="DM27" s="626"/>
      <c r="DN27" s="626"/>
      <c r="DO27" s="626"/>
      <c r="DP27" s="626"/>
      <c r="DQ27" s="626"/>
      <c r="DR27" s="626"/>
      <c r="DS27" s="627"/>
      <c r="DT27" s="625"/>
      <c r="DU27" s="626"/>
      <c r="DV27" s="626"/>
      <c r="DW27" s="626"/>
      <c r="DX27" s="626"/>
      <c r="DY27" s="626"/>
      <c r="DZ27" s="626"/>
      <c r="EA27" s="626"/>
      <c r="EB27" s="626"/>
      <c r="EC27" s="626"/>
      <c r="ED27" s="626"/>
      <c r="EE27" s="626"/>
      <c r="EF27" s="627"/>
      <c r="EG27" s="625"/>
      <c r="EH27" s="626"/>
      <c r="EI27" s="626"/>
      <c r="EJ27" s="626"/>
      <c r="EK27" s="626"/>
      <c r="EL27" s="626"/>
      <c r="EM27" s="626"/>
      <c r="EN27" s="626"/>
      <c r="EO27" s="626"/>
      <c r="EP27" s="626"/>
      <c r="EQ27" s="626"/>
      <c r="ER27" s="626"/>
      <c r="ES27" s="627"/>
      <c r="ET27" s="625"/>
      <c r="EU27" s="626"/>
      <c r="EV27" s="626"/>
      <c r="EW27" s="626"/>
      <c r="EX27" s="626"/>
      <c r="EY27" s="626"/>
      <c r="EZ27" s="626"/>
      <c r="FA27" s="626"/>
      <c r="FB27" s="626"/>
      <c r="FC27" s="626"/>
      <c r="FD27" s="626"/>
      <c r="FE27" s="626"/>
      <c r="FF27" s="628"/>
    </row>
    <row r="28" spans="1:162" ht="24" customHeight="1" x14ac:dyDescent="0.2">
      <c r="A28" s="545" t="s">
        <v>211</v>
      </c>
      <c r="B28" s="546"/>
      <c r="C28" s="546"/>
      <c r="D28" s="546"/>
      <c r="E28" s="546"/>
      <c r="F28" s="546"/>
      <c r="G28" s="546"/>
      <c r="H28" s="547"/>
      <c r="I28" s="340" t="s">
        <v>188</v>
      </c>
      <c r="J28" s="341"/>
      <c r="K28" s="341"/>
      <c r="L28" s="341"/>
      <c r="M28" s="341"/>
      <c r="N28" s="341"/>
      <c r="O28" s="341"/>
      <c r="P28" s="341"/>
      <c r="Q28" s="341"/>
      <c r="R28" s="341"/>
      <c r="S28" s="341"/>
      <c r="T28" s="341"/>
      <c r="U28" s="341"/>
      <c r="V28" s="341"/>
      <c r="W28" s="341"/>
      <c r="X28" s="341"/>
      <c r="Y28" s="341"/>
      <c r="Z28" s="341"/>
      <c r="AA28" s="341"/>
      <c r="AB28" s="341"/>
      <c r="AC28" s="341"/>
      <c r="AD28" s="341"/>
      <c r="AE28" s="341"/>
      <c r="AF28" s="341"/>
      <c r="AG28" s="341"/>
      <c r="AH28" s="341"/>
      <c r="AI28" s="341"/>
      <c r="AJ28" s="341"/>
      <c r="AK28" s="341"/>
      <c r="AL28" s="341"/>
      <c r="AM28" s="341"/>
      <c r="AN28" s="341"/>
      <c r="AO28" s="341"/>
      <c r="AP28" s="341"/>
      <c r="AQ28" s="341"/>
      <c r="AR28" s="341"/>
      <c r="AS28" s="341"/>
      <c r="AT28" s="341"/>
      <c r="AU28" s="341"/>
      <c r="AV28" s="341"/>
      <c r="AW28" s="341"/>
      <c r="AX28" s="341"/>
      <c r="AY28" s="341"/>
      <c r="AZ28" s="341"/>
      <c r="BA28" s="341"/>
      <c r="BB28" s="341"/>
      <c r="BC28" s="341"/>
      <c r="BD28" s="341"/>
      <c r="BE28" s="341"/>
      <c r="BF28" s="341"/>
      <c r="BG28" s="341"/>
      <c r="BH28" s="341"/>
      <c r="BI28" s="341"/>
      <c r="BJ28" s="341"/>
      <c r="BK28" s="341"/>
      <c r="BL28" s="341"/>
      <c r="BM28" s="341"/>
      <c r="BN28" s="341"/>
      <c r="BO28" s="341"/>
      <c r="BP28" s="341"/>
      <c r="BQ28" s="341"/>
      <c r="BR28" s="341"/>
      <c r="BS28" s="341"/>
      <c r="BT28" s="341"/>
      <c r="BU28" s="341"/>
      <c r="BV28" s="341"/>
      <c r="BW28" s="341"/>
      <c r="BX28" s="341"/>
      <c r="BY28" s="341"/>
      <c r="BZ28" s="341"/>
      <c r="CA28" s="341"/>
      <c r="CB28" s="341"/>
      <c r="CC28" s="341"/>
      <c r="CD28" s="341"/>
      <c r="CE28" s="341"/>
      <c r="CF28" s="341"/>
      <c r="CG28" s="341"/>
      <c r="CH28" s="341"/>
      <c r="CI28" s="341"/>
      <c r="CJ28" s="341"/>
      <c r="CK28" s="341"/>
      <c r="CL28" s="341"/>
      <c r="CM28" s="341"/>
      <c r="CN28" s="378" t="s">
        <v>212</v>
      </c>
      <c r="CO28" s="379"/>
      <c r="CP28" s="379"/>
      <c r="CQ28" s="379"/>
      <c r="CR28" s="379"/>
      <c r="CS28" s="379"/>
      <c r="CT28" s="379"/>
      <c r="CU28" s="380"/>
      <c r="CV28" s="484" t="s">
        <v>36</v>
      </c>
      <c r="CW28" s="379"/>
      <c r="CX28" s="379"/>
      <c r="CY28" s="379"/>
      <c r="CZ28" s="379"/>
      <c r="DA28" s="379"/>
      <c r="DB28" s="379"/>
      <c r="DC28" s="379"/>
      <c r="DD28" s="379"/>
      <c r="DE28" s="380"/>
      <c r="DF28" s="224"/>
      <c r="DG28" s="425"/>
      <c r="DH28" s="426"/>
      <c r="DI28" s="426"/>
      <c r="DJ28" s="426"/>
      <c r="DK28" s="426"/>
      <c r="DL28" s="426"/>
      <c r="DM28" s="426"/>
      <c r="DN28" s="426"/>
      <c r="DO28" s="426"/>
      <c r="DP28" s="426"/>
      <c r="DQ28" s="426"/>
      <c r="DR28" s="426"/>
      <c r="DS28" s="624"/>
      <c r="DT28" s="425"/>
      <c r="DU28" s="426"/>
      <c r="DV28" s="426"/>
      <c r="DW28" s="426"/>
      <c r="DX28" s="426"/>
      <c r="DY28" s="426"/>
      <c r="DZ28" s="426"/>
      <c r="EA28" s="426"/>
      <c r="EB28" s="426"/>
      <c r="EC28" s="426"/>
      <c r="ED28" s="426"/>
      <c r="EE28" s="426"/>
      <c r="EF28" s="624"/>
      <c r="EG28" s="425"/>
      <c r="EH28" s="426"/>
      <c r="EI28" s="426"/>
      <c r="EJ28" s="426"/>
      <c r="EK28" s="426"/>
      <c r="EL28" s="426"/>
      <c r="EM28" s="426"/>
      <c r="EN28" s="426"/>
      <c r="EO28" s="426"/>
      <c r="EP28" s="426"/>
      <c r="EQ28" s="426"/>
      <c r="ER28" s="426"/>
      <c r="ES28" s="624"/>
      <c r="ET28" s="425"/>
      <c r="EU28" s="426"/>
      <c r="EV28" s="426"/>
      <c r="EW28" s="426"/>
      <c r="EX28" s="426"/>
      <c r="EY28" s="426"/>
      <c r="EZ28" s="426"/>
      <c r="FA28" s="426"/>
      <c r="FB28" s="426"/>
      <c r="FC28" s="426"/>
      <c r="FD28" s="426"/>
      <c r="FE28" s="426"/>
      <c r="FF28" s="427"/>
    </row>
    <row r="29" spans="1:162" ht="12.75" customHeight="1" x14ac:dyDescent="0.2">
      <c r="A29" s="545"/>
      <c r="B29" s="546"/>
      <c r="C29" s="546"/>
      <c r="D29" s="546"/>
      <c r="E29" s="546"/>
      <c r="F29" s="546"/>
      <c r="G29" s="546"/>
      <c r="H29" s="547"/>
      <c r="I29" s="573" t="s">
        <v>599</v>
      </c>
      <c r="J29" s="574"/>
      <c r="K29" s="574"/>
      <c r="L29" s="574"/>
      <c r="M29" s="574"/>
      <c r="N29" s="574"/>
      <c r="O29" s="574"/>
      <c r="P29" s="574"/>
      <c r="Q29" s="574"/>
      <c r="R29" s="574"/>
      <c r="S29" s="574"/>
      <c r="T29" s="574"/>
      <c r="U29" s="574"/>
      <c r="V29" s="574"/>
      <c r="W29" s="574"/>
      <c r="X29" s="574"/>
      <c r="Y29" s="574"/>
      <c r="Z29" s="574"/>
      <c r="AA29" s="574"/>
      <c r="AB29" s="574"/>
      <c r="AC29" s="574"/>
      <c r="AD29" s="574"/>
      <c r="AE29" s="574"/>
      <c r="AF29" s="574"/>
      <c r="AG29" s="574"/>
      <c r="AH29" s="574"/>
      <c r="AI29" s="574"/>
      <c r="AJ29" s="574"/>
      <c r="AK29" s="574"/>
      <c r="AL29" s="574"/>
      <c r="AM29" s="574"/>
      <c r="AN29" s="574"/>
      <c r="AO29" s="574"/>
      <c r="AP29" s="574"/>
      <c r="AQ29" s="574"/>
      <c r="AR29" s="574"/>
      <c r="AS29" s="574"/>
      <c r="AT29" s="574"/>
      <c r="AU29" s="574"/>
      <c r="AV29" s="574"/>
      <c r="AW29" s="574"/>
      <c r="AX29" s="574"/>
      <c r="AY29" s="574"/>
      <c r="AZ29" s="574"/>
      <c r="BA29" s="574"/>
      <c r="BB29" s="574"/>
      <c r="BC29" s="574"/>
      <c r="BD29" s="574"/>
      <c r="BE29" s="574"/>
      <c r="BF29" s="574"/>
      <c r="BG29" s="574"/>
      <c r="BH29" s="574"/>
      <c r="BI29" s="574"/>
      <c r="BJ29" s="574"/>
      <c r="BK29" s="574"/>
      <c r="BL29" s="574"/>
      <c r="BM29" s="574"/>
      <c r="BN29" s="574"/>
      <c r="BO29" s="574"/>
      <c r="BP29" s="574"/>
      <c r="BQ29" s="574"/>
      <c r="BR29" s="574"/>
      <c r="BS29" s="574"/>
      <c r="BT29" s="574"/>
      <c r="BU29" s="574"/>
      <c r="BV29" s="574"/>
      <c r="BW29" s="574"/>
      <c r="BX29" s="574"/>
      <c r="BY29" s="574"/>
      <c r="BZ29" s="574"/>
      <c r="CA29" s="574"/>
      <c r="CB29" s="574"/>
      <c r="CC29" s="574"/>
      <c r="CD29" s="574"/>
      <c r="CE29" s="574"/>
      <c r="CF29" s="574"/>
      <c r="CG29" s="574"/>
      <c r="CH29" s="574"/>
      <c r="CI29" s="574"/>
      <c r="CJ29" s="574"/>
      <c r="CK29" s="208"/>
      <c r="CL29" s="208"/>
      <c r="CM29" s="208"/>
      <c r="CN29" s="551" t="s">
        <v>598</v>
      </c>
      <c r="CO29" s="546"/>
      <c r="CP29" s="546"/>
      <c r="CQ29" s="546"/>
      <c r="CR29" s="546"/>
      <c r="CS29" s="546"/>
      <c r="CT29" s="546"/>
      <c r="CU29" s="547"/>
      <c r="CV29" s="545" t="s">
        <v>36</v>
      </c>
      <c r="CW29" s="546"/>
      <c r="CX29" s="546"/>
      <c r="CY29" s="546"/>
      <c r="CZ29" s="546"/>
      <c r="DA29" s="546"/>
      <c r="DB29" s="546"/>
      <c r="DC29" s="546"/>
      <c r="DD29" s="546"/>
      <c r="DE29" s="547"/>
      <c r="DF29" s="222"/>
      <c r="DG29" s="548"/>
      <c r="DH29" s="549"/>
      <c r="DI29" s="549"/>
      <c r="DJ29" s="549"/>
      <c r="DK29" s="549"/>
      <c r="DL29" s="549"/>
      <c r="DM29" s="549"/>
      <c r="DN29" s="549"/>
      <c r="DO29" s="549"/>
      <c r="DP29" s="549"/>
      <c r="DQ29" s="549"/>
      <c r="DR29" s="549"/>
      <c r="DS29" s="550"/>
      <c r="DT29" s="548"/>
      <c r="DU29" s="549"/>
      <c r="DV29" s="549"/>
      <c r="DW29" s="549"/>
      <c r="DX29" s="549"/>
      <c r="DY29" s="549"/>
      <c r="DZ29" s="549"/>
      <c r="EA29" s="549"/>
      <c r="EB29" s="549"/>
      <c r="EC29" s="549"/>
      <c r="ED29" s="549"/>
      <c r="EE29" s="549"/>
      <c r="EF29" s="550"/>
      <c r="EG29" s="548"/>
      <c r="EH29" s="549"/>
      <c r="EI29" s="549"/>
      <c r="EJ29" s="549"/>
      <c r="EK29" s="549"/>
      <c r="EL29" s="549"/>
      <c r="EM29" s="549"/>
      <c r="EN29" s="549"/>
      <c r="EO29" s="549"/>
      <c r="EP29" s="549"/>
      <c r="EQ29" s="549"/>
      <c r="ER29" s="549"/>
      <c r="ES29" s="550"/>
      <c r="ET29" s="548"/>
      <c r="EU29" s="549"/>
      <c r="EV29" s="549"/>
      <c r="EW29" s="549"/>
      <c r="EX29" s="549"/>
      <c r="EY29" s="549"/>
      <c r="EZ29" s="549"/>
      <c r="FA29" s="549"/>
      <c r="FB29" s="549"/>
      <c r="FC29" s="549"/>
      <c r="FD29" s="549"/>
      <c r="FE29" s="549"/>
      <c r="FF29" s="568"/>
    </row>
    <row r="30" spans="1:162" ht="12.75" x14ac:dyDescent="0.2">
      <c r="A30" s="545" t="s">
        <v>213</v>
      </c>
      <c r="B30" s="546"/>
      <c r="C30" s="546"/>
      <c r="D30" s="546"/>
      <c r="E30" s="546"/>
      <c r="F30" s="546"/>
      <c r="G30" s="546"/>
      <c r="H30" s="547"/>
      <c r="I30" s="340" t="s">
        <v>214</v>
      </c>
      <c r="J30" s="341"/>
      <c r="K30" s="341"/>
      <c r="L30" s="341"/>
      <c r="M30" s="341"/>
      <c r="N30" s="341"/>
      <c r="O30" s="341"/>
      <c r="P30" s="341"/>
      <c r="Q30" s="341"/>
      <c r="R30" s="341"/>
      <c r="S30" s="341"/>
      <c r="T30" s="341"/>
      <c r="U30" s="341"/>
      <c r="V30" s="341"/>
      <c r="W30" s="341"/>
      <c r="X30" s="341"/>
      <c r="Y30" s="341"/>
      <c r="Z30" s="341"/>
      <c r="AA30" s="341"/>
      <c r="AB30" s="341"/>
      <c r="AC30" s="341"/>
      <c r="AD30" s="341"/>
      <c r="AE30" s="341"/>
      <c r="AF30" s="341"/>
      <c r="AG30" s="341"/>
      <c r="AH30" s="341"/>
      <c r="AI30" s="341"/>
      <c r="AJ30" s="341"/>
      <c r="AK30" s="341"/>
      <c r="AL30" s="341"/>
      <c r="AM30" s="341"/>
      <c r="AN30" s="341"/>
      <c r="AO30" s="341"/>
      <c r="AP30" s="341"/>
      <c r="AQ30" s="341"/>
      <c r="AR30" s="341"/>
      <c r="AS30" s="341"/>
      <c r="AT30" s="341"/>
      <c r="AU30" s="341"/>
      <c r="AV30" s="341"/>
      <c r="AW30" s="341"/>
      <c r="AX30" s="341"/>
      <c r="AY30" s="341"/>
      <c r="AZ30" s="341"/>
      <c r="BA30" s="341"/>
      <c r="BB30" s="341"/>
      <c r="BC30" s="341"/>
      <c r="BD30" s="341"/>
      <c r="BE30" s="341"/>
      <c r="BF30" s="341"/>
      <c r="BG30" s="341"/>
      <c r="BH30" s="341"/>
      <c r="BI30" s="341"/>
      <c r="BJ30" s="341"/>
      <c r="BK30" s="341"/>
      <c r="BL30" s="341"/>
      <c r="BM30" s="341"/>
      <c r="BN30" s="341"/>
      <c r="BO30" s="341"/>
      <c r="BP30" s="341"/>
      <c r="BQ30" s="341"/>
      <c r="BR30" s="341"/>
      <c r="BS30" s="341"/>
      <c r="BT30" s="341"/>
      <c r="BU30" s="341"/>
      <c r="BV30" s="341"/>
      <c r="BW30" s="341"/>
      <c r="BX30" s="341"/>
      <c r="BY30" s="341"/>
      <c r="BZ30" s="341"/>
      <c r="CA30" s="341"/>
      <c r="CB30" s="341"/>
      <c r="CC30" s="341"/>
      <c r="CD30" s="341"/>
      <c r="CE30" s="341"/>
      <c r="CF30" s="341"/>
      <c r="CG30" s="341"/>
      <c r="CH30" s="341"/>
      <c r="CI30" s="341"/>
      <c r="CJ30" s="341"/>
      <c r="CK30" s="341"/>
      <c r="CL30" s="341"/>
      <c r="CM30" s="341"/>
      <c r="CN30" s="551" t="s">
        <v>215</v>
      </c>
      <c r="CO30" s="546"/>
      <c r="CP30" s="546"/>
      <c r="CQ30" s="546"/>
      <c r="CR30" s="546"/>
      <c r="CS30" s="546"/>
      <c r="CT30" s="546"/>
      <c r="CU30" s="547"/>
      <c r="CV30" s="545" t="s">
        <v>36</v>
      </c>
      <c r="CW30" s="546"/>
      <c r="CX30" s="546"/>
      <c r="CY30" s="546"/>
      <c r="CZ30" s="546"/>
      <c r="DA30" s="546"/>
      <c r="DB30" s="546"/>
      <c r="DC30" s="546"/>
      <c r="DD30" s="546"/>
      <c r="DE30" s="547"/>
      <c r="DF30" s="222"/>
      <c r="DG30" s="548"/>
      <c r="DH30" s="549"/>
      <c r="DI30" s="549"/>
      <c r="DJ30" s="549"/>
      <c r="DK30" s="549"/>
      <c r="DL30" s="549"/>
      <c r="DM30" s="549"/>
      <c r="DN30" s="549"/>
      <c r="DO30" s="549"/>
      <c r="DP30" s="549"/>
      <c r="DQ30" s="549"/>
      <c r="DR30" s="549"/>
      <c r="DS30" s="550"/>
      <c r="DT30" s="548"/>
      <c r="DU30" s="549"/>
      <c r="DV30" s="549"/>
      <c r="DW30" s="549"/>
      <c r="DX30" s="549"/>
      <c r="DY30" s="549"/>
      <c r="DZ30" s="549"/>
      <c r="EA30" s="549"/>
      <c r="EB30" s="549"/>
      <c r="EC30" s="549"/>
      <c r="ED30" s="549"/>
      <c r="EE30" s="549"/>
      <c r="EF30" s="550"/>
      <c r="EG30" s="548"/>
      <c r="EH30" s="549"/>
      <c r="EI30" s="549"/>
      <c r="EJ30" s="549"/>
      <c r="EK30" s="549"/>
      <c r="EL30" s="549"/>
      <c r="EM30" s="549"/>
      <c r="EN30" s="549"/>
      <c r="EO30" s="549"/>
      <c r="EP30" s="549"/>
      <c r="EQ30" s="549"/>
      <c r="ER30" s="549"/>
      <c r="ES30" s="550"/>
      <c r="ET30" s="548"/>
      <c r="EU30" s="549"/>
      <c r="EV30" s="549"/>
      <c r="EW30" s="549"/>
      <c r="EX30" s="549"/>
      <c r="EY30" s="549"/>
      <c r="EZ30" s="549"/>
      <c r="FA30" s="549"/>
      <c r="FB30" s="549"/>
      <c r="FC30" s="549"/>
      <c r="FD30" s="549"/>
      <c r="FE30" s="549"/>
      <c r="FF30" s="568"/>
    </row>
    <row r="31" spans="1:162" ht="24" customHeight="1" x14ac:dyDescent="0.2">
      <c r="A31" s="545" t="s">
        <v>10</v>
      </c>
      <c r="B31" s="546"/>
      <c r="C31" s="546"/>
      <c r="D31" s="546"/>
      <c r="E31" s="546"/>
      <c r="F31" s="546"/>
      <c r="G31" s="546"/>
      <c r="H31" s="547"/>
      <c r="I31" s="573" t="s">
        <v>597</v>
      </c>
      <c r="J31" s="377"/>
      <c r="K31" s="377"/>
      <c r="L31" s="377"/>
      <c r="M31" s="377"/>
      <c r="N31" s="377"/>
      <c r="O31" s="377"/>
      <c r="P31" s="377"/>
      <c r="Q31" s="377"/>
      <c r="R31" s="377"/>
      <c r="S31" s="377"/>
      <c r="T31" s="377"/>
      <c r="U31" s="377"/>
      <c r="V31" s="377"/>
      <c r="W31" s="377"/>
      <c r="X31" s="377"/>
      <c r="Y31" s="377"/>
      <c r="Z31" s="377"/>
      <c r="AA31" s="377"/>
      <c r="AB31" s="377"/>
      <c r="AC31" s="377"/>
      <c r="AD31" s="377"/>
      <c r="AE31" s="377"/>
      <c r="AF31" s="377"/>
      <c r="AG31" s="377"/>
      <c r="AH31" s="377"/>
      <c r="AI31" s="377"/>
      <c r="AJ31" s="377"/>
      <c r="AK31" s="377"/>
      <c r="AL31" s="377"/>
      <c r="AM31" s="377"/>
      <c r="AN31" s="377"/>
      <c r="AO31" s="377"/>
      <c r="AP31" s="377"/>
      <c r="AQ31" s="377"/>
      <c r="AR31" s="377"/>
      <c r="AS31" s="377"/>
      <c r="AT31" s="377"/>
      <c r="AU31" s="377"/>
      <c r="AV31" s="377"/>
      <c r="AW31" s="377"/>
      <c r="AX31" s="377"/>
      <c r="AY31" s="377"/>
      <c r="AZ31" s="377"/>
      <c r="BA31" s="377"/>
      <c r="BB31" s="377"/>
      <c r="BC31" s="377"/>
      <c r="BD31" s="377"/>
      <c r="BE31" s="377"/>
      <c r="BF31" s="377"/>
      <c r="BG31" s="377"/>
      <c r="BH31" s="377"/>
      <c r="BI31" s="377"/>
      <c r="BJ31" s="377"/>
      <c r="BK31" s="377"/>
      <c r="BL31" s="377"/>
      <c r="BM31" s="377"/>
      <c r="BN31" s="377"/>
      <c r="BO31" s="377"/>
      <c r="BP31" s="377"/>
      <c r="BQ31" s="377"/>
      <c r="BR31" s="377"/>
      <c r="BS31" s="377"/>
      <c r="BT31" s="377"/>
      <c r="BU31" s="377"/>
      <c r="BV31" s="377"/>
      <c r="BW31" s="377"/>
      <c r="BX31" s="377"/>
      <c r="BY31" s="377"/>
      <c r="BZ31" s="377"/>
      <c r="CA31" s="377"/>
      <c r="CB31" s="377"/>
      <c r="CC31" s="377"/>
      <c r="CD31" s="377"/>
      <c r="CE31" s="377"/>
      <c r="CF31" s="377"/>
      <c r="CG31" s="377"/>
      <c r="CH31" s="377"/>
      <c r="CI31" s="377"/>
      <c r="CJ31" s="377"/>
      <c r="CK31" s="377"/>
      <c r="CL31" s="377"/>
      <c r="CM31" s="377"/>
      <c r="CN31" s="551" t="s">
        <v>216</v>
      </c>
      <c r="CO31" s="546"/>
      <c r="CP31" s="546"/>
      <c r="CQ31" s="546"/>
      <c r="CR31" s="546"/>
      <c r="CS31" s="546"/>
      <c r="CT31" s="546"/>
      <c r="CU31" s="547"/>
      <c r="CV31" s="545" t="s">
        <v>36</v>
      </c>
      <c r="CW31" s="546"/>
      <c r="CX31" s="546"/>
      <c r="CY31" s="546"/>
      <c r="CZ31" s="546"/>
      <c r="DA31" s="546"/>
      <c r="DB31" s="546"/>
      <c r="DC31" s="546"/>
      <c r="DD31" s="546"/>
      <c r="DE31" s="547"/>
      <c r="DF31" s="222"/>
      <c r="DG31" s="548">
        <f>DG14</f>
        <v>7914276.4500000002</v>
      </c>
      <c r="DH31" s="549"/>
      <c r="DI31" s="549"/>
      <c r="DJ31" s="549"/>
      <c r="DK31" s="549"/>
      <c r="DL31" s="549"/>
      <c r="DM31" s="549"/>
      <c r="DN31" s="549"/>
      <c r="DO31" s="549"/>
      <c r="DP31" s="549"/>
      <c r="DQ31" s="549"/>
      <c r="DR31" s="549"/>
      <c r="DS31" s="550"/>
      <c r="DT31" s="548">
        <f>DT14</f>
        <v>7914276.4500000002</v>
      </c>
      <c r="DU31" s="549"/>
      <c r="DV31" s="549"/>
      <c r="DW31" s="549"/>
      <c r="DX31" s="549"/>
      <c r="DY31" s="549"/>
      <c r="DZ31" s="549"/>
      <c r="EA31" s="549"/>
      <c r="EB31" s="549"/>
      <c r="EC31" s="549"/>
      <c r="ED31" s="549"/>
      <c r="EE31" s="549"/>
      <c r="EF31" s="550"/>
      <c r="EG31" s="548">
        <f>EG14</f>
        <v>7914276.4500000002</v>
      </c>
      <c r="EH31" s="549"/>
      <c r="EI31" s="549"/>
      <c r="EJ31" s="549"/>
      <c r="EK31" s="549"/>
      <c r="EL31" s="549"/>
      <c r="EM31" s="549"/>
      <c r="EN31" s="549"/>
      <c r="EO31" s="549"/>
      <c r="EP31" s="549"/>
      <c r="EQ31" s="549"/>
      <c r="ER31" s="549"/>
      <c r="ES31" s="550"/>
      <c r="ET31" s="548"/>
      <c r="EU31" s="549"/>
      <c r="EV31" s="549"/>
      <c r="EW31" s="549"/>
      <c r="EX31" s="549"/>
      <c r="EY31" s="549"/>
      <c r="EZ31" s="549"/>
      <c r="FA31" s="549"/>
      <c r="FB31" s="549"/>
      <c r="FC31" s="549"/>
      <c r="FD31" s="549"/>
      <c r="FE31" s="549"/>
      <c r="FF31" s="568"/>
    </row>
    <row r="32" spans="1:162" ht="11.25" customHeight="1" x14ac:dyDescent="0.2">
      <c r="A32" s="569"/>
      <c r="B32" s="570"/>
      <c r="C32" s="570"/>
      <c r="D32" s="570"/>
      <c r="E32" s="570"/>
      <c r="F32" s="570"/>
      <c r="G32" s="570"/>
      <c r="H32" s="571"/>
      <c r="I32" s="641" t="s">
        <v>217</v>
      </c>
      <c r="J32" s="642"/>
      <c r="K32" s="642"/>
      <c r="L32" s="642"/>
      <c r="M32" s="642"/>
      <c r="N32" s="642"/>
      <c r="O32" s="642"/>
      <c r="P32" s="642"/>
      <c r="Q32" s="642"/>
      <c r="R32" s="642"/>
      <c r="S32" s="642"/>
      <c r="T32" s="642"/>
      <c r="U32" s="642"/>
      <c r="V32" s="642"/>
      <c r="W32" s="642"/>
      <c r="X32" s="642"/>
      <c r="Y32" s="642"/>
      <c r="Z32" s="642"/>
      <c r="AA32" s="642"/>
      <c r="AB32" s="642"/>
      <c r="AC32" s="642"/>
      <c r="AD32" s="642"/>
      <c r="AE32" s="642"/>
      <c r="AF32" s="642"/>
      <c r="AG32" s="642"/>
      <c r="AH32" s="642"/>
      <c r="AI32" s="642"/>
      <c r="AJ32" s="642"/>
      <c r="AK32" s="642"/>
      <c r="AL32" s="642"/>
      <c r="AM32" s="642"/>
      <c r="AN32" s="642"/>
      <c r="AO32" s="642"/>
      <c r="AP32" s="642"/>
      <c r="AQ32" s="642"/>
      <c r="AR32" s="642"/>
      <c r="AS32" s="642"/>
      <c r="AT32" s="642"/>
      <c r="AU32" s="642"/>
      <c r="AV32" s="642"/>
      <c r="AW32" s="642"/>
      <c r="AX32" s="642"/>
      <c r="AY32" s="642"/>
      <c r="AZ32" s="642"/>
      <c r="BA32" s="642"/>
      <c r="BB32" s="642"/>
      <c r="BC32" s="642"/>
      <c r="BD32" s="642"/>
      <c r="BE32" s="642"/>
      <c r="BF32" s="642"/>
      <c r="BG32" s="642"/>
      <c r="BH32" s="642"/>
      <c r="BI32" s="642"/>
      <c r="BJ32" s="642"/>
      <c r="BK32" s="642"/>
      <c r="BL32" s="642"/>
      <c r="BM32" s="642"/>
      <c r="BN32" s="642"/>
      <c r="BO32" s="642"/>
      <c r="BP32" s="642"/>
      <c r="BQ32" s="642"/>
      <c r="BR32" s="642"/>
      <c r="BS32" s="642"/>
      <c r="BT32" s="642"/>
      <c r="BU32" s="642"/>
      <c r="BV32" s="642"/>
      <c r="BW32" s="642"/>
      <c r="BX32" s="642"/>
      <c r="BY32" s="642"/>
      <c r="BZ32" s="642"/>
      <c r="CA32" s="642"/>
      <c r="CB32" s="642"/>
      <c r="CC32" s="642"/>
      <c r="CD32" s="642"/>
      <c r="CE32" s="642"/>
      <c r="CF32" s="642"/>
      <c r="CG32" s="642"/>
      <c r="CH32" s="642"/>
      <c r="CI32" s="642"/>
      <c r="CJ32" s="642"/>
      <c r="CK32" s="642"/>
      <c r="CL32" s="642"/>
      <c r="CM32" s="643"/>
      <c r="CN32" s="640" t="s">
        <v>218</v>
      </c>
      <c r="CO32" s="570"/>
      <c r="CP32" s="570"/>
      <c r="CQ32" s="570"/>
      <c r="CR32" s="570"/>
      <c r="CS32" s="570"/>
      <c r="CT32" s="570"/>
      <c r="CU32" s="571"/>
      <c r="CV32" s="569"/>
      <c r="CW32" s="570"/>
      <c r="CX32" s="570"/>
      <c r="CY32" s="570"/>
      <c r="CZ32" s="570"/>
      <c r="DA32" s="570"/>
      <c r="DB32" s="570"/>
      <c r="DC32" s="570"/>
      <c r="DD32" s="570"/>
      <c r="DE32" s="571"/>
      <c r="DF32" s="221"/>
      <c r="DG32" s="548">
        <f>DG15+DG18</f>
        <v>7914276.4500000002</v>
      </c>
      <c r="DH32" s="549"/>
      <c r="DI32" s="549"/>
      <c r="DJ32" s="549"/>
      <c r="DK32" s="549"/>
      <c r="DL32" s="549"/>
      <c r="DM32" s="549"/>
      <c r="DN32" s="549"/>
      <c r="DO32" s="549"/>
      <c r="DP32" s="549"/>
      <c r="DQ32" s="549"/>
      <c r="DR32" s="549"/>
      <c r="DS32" s="550"/>
      <c r="DT32" s="548">
        <f>DT15+DT18</f>
        <v>7914276.4500000002</v>
      </c>
      <c r="DU32" s="549"/>
      <c r="DV32" s="549"/>
      <c r="DW32" s="549"/>
      <c r="DX32" s="549"/>
      <c r="DY32" s="549"/>
      <c r="DZ32" s="549"/>
      <c r="EA32" s="549"/>
      <c r="EB32" s="549"/>
      <c r="EC32" s="549"/>
      <c r="ED32" s="549"/>
      <c r="EE32" s="549"/>
      <c r="EF32" s="550"/>
      <c r="EG32" s="548">
        <f>EG15+EG18</f>
        <v>7914276.4500000002</v>
      </c>
      <c r="EH32" s="549"/>
      <c r="EI32" s="549"/>
      <c r="EJ32" s="549"/>
      <c r="EK32" s="549"/>
      <c r="EL32" s="549"/>
      <c r="EM32" s="549"/>
      <c r="EN32" s="549"/>
      <c r="EO32" s="549"/>
      <c r="EP32" s="549"/>
      <c r="EQ32" s="549"/>
      <c r="ER32" s="549"/>
      <c r="ES32" s="550"/>
      <c r="ET32" s="552"/>
      <c r="EU32" s="553"/>
      <c r="EV32" s="553"/>
      <c r="EW32" s="553"/>
      <c r="EX32" s="553"/>
      <c r="EY32" s="553"/>
      <c r="EZ32" s="553"/>
      <c r="FA32" s="553"/>
      <c r="FB32" s="553"/>
      <c r="FC32" s="553"/>
      <c r="FD32" s="553"/>
      <c r="FE32" s="553"/>
      <c r="FF32" s="554"/>
    </row>
    <row r="33" spans="1:162" ht="11.25" customHeight="1" x14ac:dyDescent="0.25">
      <c r="A33" s="572"/>
      <c r="B33" s="566"/>
      <c r="C33" s="566"/>
      <c r="D33" s="566"/>
      <c r="E33" s="566"/>
      <c r="F33" s="566"/>
      <c r="G33" s="566"/>
      <c r="H33" s="567"/>
      <c r="I33" s="558"/>
      <c r="J33" s="559"/>
      <c r="K33" s="559"/>
      <c r="L33" s="559"/>
      <c r="M33" s="559"/>
      <c r="N33" s="559"/>
      <c r="O33" s="559"/>
      <c r="P33" s="559"/>
      <c r="Q33" s="559"/>
      <c r="R33" s="559"/>
      <c r="S33" s="559"/>
      <c r="T33" s="559"/>
      <c r="U33" s="559"/>
      <c r="V33" s="559"/>
      <c r="W33" s="559"/>
      <c r="X33" s="559"/>
      <c r="Y33" s="559"/>
      <c r="Z33" s="559"/>
      <c r="AA33" s="559"/>
      <c r="AB33" s="559"/>
      <c r="AC33" s="559"/>
      <c r="AD33" s="559"/>
      <c r="AE33" s="559"/>
      <c r="AF33" s="559"/>
      <c r="AG33" s="559"/>
      <c r="AH33" s="559"/>
      <c r="AI33" s="559"/>
      <c r="AJ33" s="559"/>
      <c r="AK33" s="559"/>
      <c r="AL33" s="559"/>
      <c r="AM33" s="559"/>
      <c r="AN33" s="559"/>
      <c r="AO33" s="559"/>
      <c r="AP33" s="559"/>
      <c r="AQ33" s="559"/>
      <c r="AR33" s="559"/>
      <c r="AS33" s="559"/>
      <c r="AT33" s="559"/>
      <c r="AU33" s="559"/>
      <c r="AV33" s="559"/>
      <c r="AW33" s="559"/>
      <c r="AX33" s="559"/>
      <c r="AY33" s="559"/>
      <c r="AZ33" s="559"/>
      <c r="BA33" s="559"/>
      <c r="BB33" s="559"/>
      <c r="BC33" s="559"/>
      <c r="BD33" s="559"/>
      <c r="BE33" s="559"/>
      <c r="BF33" s="559"/>
      <c r="BG33" s="559"/>
      <c r="BH33" s="559"/>
      <c r="BI33" s="559"/>
      <c r="BJ33" s="559"/>
      <c r="BK33" s="559"/>
      <c r="BL33" s="559"/>
      <c r="BM33" s="559"/>
      <c r="BN33" s="559"/>
      <c r="BO33" s="559"/>
      <c r="BP33" s="559"/>
      <c r="BQ33" s="559"/>
      <c r="BR33" s="559"/>
      <c r="BS33" s="559"/>
      <c r="BT33" s="559"/>
      <c r="BU33" s="559"/>
      <c r="BV33" s="559"/>
      <c r="BW33" s="559"/>
      <c r="BX33" s="559"/>
      <c r="BY33" s="559"/>
      <c r="BZ33" s="559"/>
      <c r="CA33" s="559"/>
      <c r="CB33" s="559"/>
      <c r="CC33" s="559"/>
      <c r="CD33" s="559"/>
      <c r="CE33" s="559"/>
      <c r="CF33" s="559"/>
      <c r="CG33" s="559"/>
      <c r="CH33" s="559"/>
      <c r="CI33" s="559"/>
      <c r="CJ33" s="559"/>
      <c r="CK33" s="559"/>
      <c r="CL33" s="559"/>
      <c r="CM33" s="560"/>
      <c r="CN33" s="565"/>
      <c r="CO33" s="566"/>
      <c r="CP33" s="566"/>
      <c r="CQ33" s="566"/>
      <c r="CR33" s="566"/>
      <c r="CS33" s="566"/>
      <c r="CT33" s="566"/>
      <c r="CU33" s="567"/>
      <c r="CV33" s="562"/>
      <c r="CW33" s="563"/>
      <c r="CX33" s="563"/>
      <c r="CY33" s="563"/>
      <c r="CZ33" s="563"/>
      <c r="DA33" s="563"/>
      <c r="DB33" s="563"/>
      <c r="DC33" s="563"/>
      <c r="DD33" s="563"/>
      <c r="DE33" s="564"/>
      <c r="DF33" s="223"/>
      <c r="DG33" s="555"/>
      <c r="DH33" s="556"/>
      <c r="DI33" s="556"/>
      <c r="DJ33" s="556"/>
      <c r="DK33" s="556"/>
      <c r="DL33" s="556"/>
      <c r="DM33" s="556"/>
      <c r="DN33" s="556"/>
      <c r="DO33" s="556"/>
      <c r="DP33" s="556"/>
      <c r="DQ33" s="556"/>
      <c r="DR33" s="556"/>
      <c r="DS33" s="561"/>
      <c r="DT33" s="555"/>
      <c r="DU33" s="556"/>
      <c r="DV33" s="556"/>
      <c r="DW33" s="556"/>
      <c r="DX33" s="556"/>
      <c r="DY33" s="556"/>
      <c r="DZ33" s="556"/>
      <c r="EA33" s="556"/>
      <c r="EB33" s="556"/>
      <c r="EC33" s="556"/>
      <c r="ED33" s="556"/>
      <c r="EE33" s="556"/>
      <c r="EF33" s="561"/>
      <c r="EG33" s="555"/>
      <c r="EH33" s="556"/>
      <c r="EI33" s="556"/>
      <c r="EJ33" s="556"/>
      <c r="EK33" s="556"/>
      <c r="EL33" s="556"/>
      <c r="EM33" s="556"/>
      <c r="EN33" s="556"/>
      <c r="EO33" s="556"/>
      <c r="EP33" s="556"/>
      <c r="EQ33" s="556"/>
      <c r="ER33" s="556"/>
      <c r="ES33" s="561"/>
      <c r="ET33" s="555"/>
      <c r="EU33" s="556"/>
      <c r="EV33" s="556"/>
      <c r="EW33" s="556"/>
      <c r="EX33" s="556"/>
      <c r="EY33" s="556"/>
      <c r="EZ33" s="556"/>
      <c r="FA33" s="556"/>
      <c r="FB33" s="556"/>
      <c r="FC33" s="556"/>
      <c r="FD33" s="556"/>
      <c r="FE33" s="556"/>
      <c r="FF33" s="557"/>
    </row>
    <row r="34" spans="1:162" ht="36.75" customHeight="1" x14ac:dyDescent="0.2">
      <c r="A34" s="545" t="s">
        <v>11</v>
      </c>
      <c r="B34" s="546"/>
      <c r="C34" s="546"/>
      <c r="D34" s="546"/>
      <c r="E34" s="546"/>
      <c r="F34" s="546"/>
      <c r="G34" s="546"/>
      <c r="H34" s="547"/>
      <c r="I34" s="573" t="s">
        <v>219</v>
      </c>
      <c r="J34" s="377"/>
      <c r="K34" s="377"/>
      <c r="L34" s="377"/>
      <c r="M34" s="377"/>
      <c r="N34" s="377"/>
      <c r="O34" s="377"/>
      <c r="P34" s="377"/>
      <c r="Q34" s="377"/>
      <c r="R34" s="377"/>
      <c r="S34" s="377"/>
      <c r="T34" s="377"/>
      <c r="U34" s="377"/>
      <c r="V34" s="377"/>
      <c r="W34" s="377"/>
      <c r="X34" s="377"/>
      <c r="Y34" s="377"/>
      <c r="Z34" s="377"/>
      <c r="AA34" s="377"/>
      <c r="AB34" s="377"/>
      <c r="AC34" s="377"/>
      <c r="AD34" s="377"/>
      <c r="AE34" s="377"/>
      <c r="AF34" s="377"/>
      <c r="AG34" s="377"/>
      <c r="AH34" s="377"/>
      <c r="AI34" s="377"/>
      <c r="AJ34" s="377"/>
      <c r="AK34" s="377"/>
      <c r="AL34" s="377"/>
      <c r="AM34" s="377"/>
      <c r="AN34" s="377"/>
      <c r="AO34" s="377"/>
      <c r="AP34" s="377"/>
      <c r="AQ34" s="377"/>
      <c r="AR34" s="377"/>
      <c r="AS34" s="377"/>
      <c r="AT34" s="377"/>
      <c r="AU34" s="377"/>
      <c r="AV34" s="377"/>
      <c r="AW34" s="377"/>
      <c r="AX34" s="377"/>
      <c r="AY34" s="377"/>
      <c r="AZ34" s="377"/>
      <c r="BA34" s="377"/>
      <c r="BB34" s="377"/>
      <c r="BC34" s="377"/>
      <c r="BD34" s="377"/>
      <c r="BE34" s="377"/>
      <c r="BF34" s="377"/>
      <c r="BG34" s="377"/>
      <c r="BH34" s="377"/>
      <c r="BI34" s="377"/>
      <c r="BJ34" s="377"/>
      <c r="BK34" s="377"/>
      <c r="BL34" s="377"/>
      <c r="BM34" s="377"/>
      <c r="BN34" s="377"/>
      <c r="BO34" s="377"/>
      <c r="BP34" s="377"/>
      <c r="BQ34" s="377"/>
      <c r="BR34" s="377"/>
      <c r="BS34" s="377"/>
      <c r="BT34" s="377"/>
      <c r="BU34" s="377"/>
      <c r="BV34" s="377"/>
      <c r="BW34" s="377"/>
      <c r="BX34" s="377"/>
      <c r="BY34" s="377"/>
      <c r="BZ34" s="377"/>
      <c r="CA34" s="377"/>
      <c r="CB34" s="377"/>
      <c r="CC34" s="377"/>
      <c r="CD34" s="377"/>
      <c r="CE34" s="377"/>
      <c r="CF34" s="377"/>
      <c r="CG34" s="377"/>
      <c r="CH34" s="377"/>
      <c r="CI34" s="377"/>
      <c r="CJ34" s="377"/>
      <c r="CK34" s="377"/>
      <c r="CL34" s="377"/>
      <c r="CM34" s="377"/>
      <c r="CN34" s="551" t="s">
        <v>220</v>
      </c>
      <c r="CO34" s="546"/>
      <c r="CP34" s="546"/>
      <c r="CQ34" s="546"/>
      <c r="CR34" s="546"/>
      <c r="CS34" s="546"/>
      <c r="CT34" s="546"/>
      <c r="CU34" s="547"/>
      <c r="CV34" s="545" t="s">
        <v>36</v>
      </c>
      <c r="CW34" s="546"/>
      <c r="CX34" s="546"/>
      <c r="CY34" s="546"/>
      <c r="CZ34" s="546"/>
      <c r="DA34" s="546"/>
      <c r="DB34" s="546"/>
      <c r="DC34" s="546"/>
      <c r="DD34" s="546"/>
      <c r="DE34" s="547"/>
      <c r="DF34" s="222"/>
      <c r="DG34" s="548"/>
      <c r="DH34" s="549"/>
      <c r="DI34" s="549"/>
      <c r="DJ34" s="549"/>
      <c r="DK34" s="549"/>
      <c r="DL34" s="549"/>
      <c r="DM34" s="549"/>
      <c r="DN34" s="549"/>
      <c r="DO34" s="549"/>
      <c r="DP34" s="549"/>
      <c r="DQ34" s="549"/>
      <c r="DR34" s="549"/>
      <c r="DS34" s="550"/>
      <c r="DT34" s="548"/>
      <c r="DU34" s="549"/>
      <c r="DV34" s="549"/>
      <c r="DW34" s="549"/>
      <c r="DX34" s="549"/>
      <c r="DY34" s="549"/>
      <c r="DZ34" s="549"/>
      <c r="EA34" s="549"/>
      <c r="EB34" s="549"/>
      <c r="EC34" s="549"/>
      <c r="ED34" s="549"/>
      <c r="EE34" s="549"/>
      <c r="EF34" s="550"/>
      <c r="EG34" s="548"/>
      <c r="EH34" s="549"/>
      <c r="EI34" s="549"/>
      <c r="EJ34" s="549"/>
      <c r="EK34" s="549"/>
      <c r="EL34" s="549"/>
      <c r="EM34" s="549"/>
      <c r="EN34" s="549"/>
      <c r="EO34" s="549"/>
      <c r="EP34" s="549"/>
      <c r="EQ34" s="549"/>
      <c r="ER34" s="549"/>
      <c r="ES34" s="550"/>
      <c r="ET34" s="548"/>
      <c r="EU34" s="549"/>
      <c r="EV34" s="549"/>
      <c r="EW34" s="549"/>
      <c r="EX34" s="549"/>
      <c r="EY34" s="549"/>
      <c r="EZ34" s="549"/>
      <c r="FA34" s="549"/>
      <c r="FB34" s="549"/>
      <c r="FC34" s="549"/>
      <c r="FD34" s="549"/>
      <c r="FE34" s="549"/>
      <c r="FF34" s="568"/>
    </row>
    <row r="35" spans="1:162" ht="12.75" x14ac:dyDescent="0.2">
      <c r="A35" s="569"/>
      <c r="B35" s="570"/>
      <c r="C35" s="570"/>
      <c r="D35" s="570"/>
      <c r="E35" s="570"/>
      <c r="F35" s="570"/>
      <c r="G35" s="570"/>
      <c r="H35" s="571"/>
      <c r="I35" s="641" t="s">
        <v>217</v>
      </c>
      <c r="J35" s="642"/>
      <c r="K35" s="642"/>
      <c r="L35" s="642"/>
      <c r="M35" s="642"/>
      <c r="N35" s="642"/>
      <c r="O35" s="642"/>
      <c r="P35" s="642"/>
      <c r="Q35" s="642"/>
      <c r="R35" s="642"/>
      <c r="S35" s="642"/>
      <c r="T35" s="642"/>
      <c r="U35" s="642"/>
      <c r="V35" s="642"/>
      <c r="W35" s="642"/>
      <c r="X35" s="642"/>
      <c r="Y35" s="642"/>
      <c r="Z35" s="642"/>
      <c r="AA35" s="642"/>
      <c r="AB35" s="642"/>
      <c r="AC35" s="642"/>
      <c r="AD35" s="642"/>
      <c r="AE35" s="642"/>
      <c r="AF35" s="642"/>
      <c r="AG35" s="642"/>
      <c r="AH35" s="642"/>
      <c r="AI35" s="642"/>
      <c r="AJ35" s="642"/>
      <c r="AK35" s="642"/>
      <c r="AL35" s="642"/>
      <c r="AM35" s="642"/>
      <c r="AN35" s="642"/>
      <c r="AO35" s="642"/>
      <c r="AP35" s="642"/>
      <c r="AQ35" s="642"/>
      <c r="AR35" s="642"/>
      <c r="AS35" s="642"/>
      <c r="AT35" s="642"/>
      <c r="AU35" s="642"/>
      <c r="AV35" s="642"/>
      <c r="AW35" s="642"/>
      <c r="AX35" s="642"/>
      <c r="AY35" s="642"/>
      <c r="AZ35" s="642"/>
      <c r="BA35" s="642"/>
      <c r="BB35" s="642"/>
      <c r="BC35" s="642"/>
      <c r="BD35" s="642"/>
      <c r="BE35" s="642"/>
      <c r="BF35" s="642"/>
      <c r="BG35" s="642"/>
      <c r="BH35" s="642"/>
      <c r="BI35" s="642"/>
      <c r="BJ35" s="642"/>
      <c r="BK35" s="642"/>
      <c r="BL35" s="642"/>
      <c r="BM35" s="642"/>
      <c r="BN35" s="642"/>
      <c r="BO35" s="642"/>
      <c r="BP35" s="642"/>
      <c r="BQ35" s="642"/>
      <c r="BR35" s="642"/>
      <c r="BS35" s="642"/>
      <c r="BT35" s="642"/>
      <c r="BU35" s="642"/>
      <c r="BV35" s="642"/>
      <c r="BW35" s="642"/>
      <c r="BX35" s="642"/>
      <c r="BY35" s="642"/>
      <c r="BZ35" s="642"/>
      <c r="CA35" s="642"/>
      <c r="CB35" s="642"/>
      <c r="CC35" s="642"/>
      <c r="CD35" s="642"/>
      <c r="CE35" s="642"/>
      <c r="CF35" s="642"/>
      <c r="CG35" s="642"/>
      <c r="CH35" s="642"/>
      <c r="CI35" s="642"/>
      <c r="CJ35" s="642"/>
      <c r="CK35" s="642"/>
      <c r="CL35" s="642"/>
      <c r="CM35" s="643"/>
      <c r="CN35" s="640" t="s">
        <v>221</v>
      </c>
      <c r="CO35" s="570"/>
      <c r="CP35" s="570"/>
      <c r="CQ35" s="570"/>
      <c r="CR35" s="570"/>
      <c r="CS35" s="570"/>
      <c r="CT35" s="570"/>
      <c r="CU35" s="571"/>
      <c r="CV35" s="569"/>
      <c r="CW35" s="570"/>
      <c r="CX35" s="570"/>
      <c r="CY35" s="570"/>
      <c r="CZ35" s="570"/>
      <c r="DA35" s="570"/>
      <c r="DB35" s="570"/>
      <c r="DC35" s="570"/>
      <c r="DD35" s="570"/>
      <c r="DE35" s="571"/>
      <c r="DF35" s="221"/>
      <c r="DG35" s="552"/>
      <c r="DH35" s="553"/>
      <c r="DI35" s="553"/>
      <c r="DJ35" s="553"/>
      <c r="DK35" s="553"/>
      <c r="DL35" s="553"/>
      <c r="DM35" s="553"/>
      <c r="DN35" s="553"/>
      <c r="DO35" s="553"/>
      <c r="DP35" s="553"/>
      <c r="DQ35" s="553"/>
      <c r="DR35" s="553"/>
      <c r="DS35" s="648"/>
      <c r="DT35" s="552"/>
      <c r="DU35" s="553"/>
      <c r="DV35" s="553"/>
      <c r="DW35" s="553"/>
      <c r="DX35" s="553"/>
      <c r="DY35" s="553"/>
      <c r="DZ35" s="553"/>
      <c r="EA35" s="553"/>
      <c r="EB35" s="553"/>
      <c r="EC35" s="553"/>
      <c r="ED35" s="553"/>
      <c r="EE35" s="553"/>
      <c r="EF35" s="648"/>
      <c r="EG35" s="552"/>
      <c r="EH35" s="553"/>
      <c r="EI35" s="553"/>
      <c r="EJ35" s="553"/>
      <c r="EK35" s="553"/>
      <c r="EL35" s="553"/>
      <c r="EM35" s="553"/>
      <c r="EN35" s="553"/>
      <c r="EO35" s="553"/>
      <c r="EP35" s="553"/>
      <c r="EQ35" s="553"/>
      <c r="ER35" s="553"/>
      <c r="ES35" s="648"/>
      <c r="ET35" s="552"/>
      <c r="EU35" s="553"/>
      <c r="EV35" s="553"/>
      <c r="EW35" s="553"/>
      <c r="EX35" s="553"/>
      <c r="EY35" s="553"/>
      <c r="EZ35" s="553"/>
      <c r="FA35" s="553"/>
      <c r="FB35" s="553"/>
      <c r="FC35" s="553"/>
      <c r="FD35" s="553"/>
      <c r="FE35" s="553"/>
      <c r="FF35" s="554"/>
    </row>
    <row r="36" spans="1:162" ht="11.25" customHeight="1" thickBot="1" x14ac:dyDescent="0.25">
      <c r="A36" s="633"/>
      <c r="B36" s="331"/>
      <c r="C36" s="331"/>
      <c r="D36" s="331"/>
      <c r="E36" s="331"/>
      <c r="F36" s="331"/>
      <c r="G36" s="331"/>
      <c r="H36" s="634"/>
      <c r="I36" s="661"/>
      <c r="J36" s="662"/>
      <c r="K36" s="662"/>
      <c r="L36" s="662"/>
      <c r="M36" s="662"/>
      <c r="N36" s="662"/>
      <c r="O36" s="662"/>
      <c r="P36" s="662"/>
      <c r="Q36" s="662"/>
      <c r="R36" s="662"/>
      <c r="S36" s="662"/>
      <c r="T36" s="662"/>
      <c r="U36" s="662"/>
      <c r="V36" s="662"/>
      <c r="W36" s="662"/>
      <c r="X36" s="662"/>
      <c r="Y36" s="662"/>
      <c r="Z36" s="662"/>
      <c r="AA36" s="662"/>
      <c r="AB36" s="662"/>
      <c r="AC36" s="662"/>
      <c r="AD36" s="662"/>
      <c r="AE36" s="662"/>
      <c r="AF36" s="662"/>
      <c r="AG36" s="662"/>
      <c r="AH36" s="662"/>
      <c r="AI36" s="662"/>
      <c r="AJ36" s="662"/>
      <c r="AK36" s="662"/>
      <c r="AL36" s="662"/>
      <c r="AM36" s="662"/>
      <c r="AN36" s="662"/>
      <c r="AO36" s="662"/>
      <c r="AP36" s="662"/>
      <c r="AQ36" s="662"/>
      <c r="AR36" s="662"/>
      <c r="AS36" s="662"/>
      <c r="AT36" s="662"/>
      <c r="AU36" s="662"/>
      <c r="AV36" s="662"/>
      <c r="AW36" s="662"/>
      <c r="AX36" s="662"/>
      <c r="AY36" s="662"/>
      <c r="AZ36" s="662"/>
      <c r="BA36" s="662"/>
      <c r="BB36" s="662"/>
      <c r="BC36" s="662"/>
      <c r="BD36" s="662"/>
      <c r="BE36" s="662"/>
      <c r="BF36" s="662"/>
      <c r="BG36" s="662"/>
      <c r="BH36" s="662"/>
      <c r="BI36" s="662"/>
      <c r="BJ36" s="662"/>
      <c r="BK36" s="662"/>
      <c r="BL36" s="662"/>
      <c r="BM36" s="662"/>
      <c r="BN36" s="662"/>
      <c r="BO36" s="662"/>
      <c r="BP36" s="662"/>
      <c r="BQ36" s="662"/>
      <c r="BR36" s="662"/>
      <c r="BS36" s="662"/>
      <c r="BT36" s="662"/>
      <c r="BU36" s="662"/>
      <c r="BV36" s="662"/>
      <c r="BW36" s="662"/>
      <c r="BX36" s="662"/>
      <c r="BY36" s="662"/>
      <c r="BZ36" s="662"/>
      <c r="CA36" s="662"/>
      <c r="CB36" s="662"/>
      <c r="CC36" s="662"/>
      <c r="CD36" s="662"/>
      <c r="CE36" s="662"/>
      <c r="CF36" s="662"/>
      <c r="CG36" s="662"/>
      <c r="CH36" s="662"/>
      <c r="CI36" s="662"/>
      <c r="CJ36" s="662"/>
      <c r="CK36" s="662"/>
      <c r="CL36" s="662"/>
      <c r="CM36" s="662"/>
      <c r="CN36" s="644"/>
      <c r="CO36" s="645"/>
      <c r="CP36" s="645"/>
      <c r="CQ36" s="645"/>
      <c r="CR36" s="645"/>
      <c r="CS36" s="645"/>
      <c r="CT36" s="645"/>
      <c r="CU36" s="646"/>
      <c r="CV36" s="660"/>
      <c r="CW36" s="645"/>
      <c r="CX36" s="645"/>
      <c r="CY36" s="645"/>
      <c r="CZ36" s="645"/>
      <c r="DA36" s="645"/>
      <c r="DB36" s="645"/>
      <c r="DC36" s="645"/>
      <c r="DD36" s="645"/>
      <c r="DE36" s="646"/>
      <c r="DF36" s="220"/>
      <c r="DG36" s="649"/>
      <c r="DH36" s="650"/>
      <c r="DI36" s="650"/>
      <c r="DJ36" s="650"/>
      <c r="DK36" s="650"/>
      <c r="DL36" s="650"/>
      <c r="DM36" s="650"/>
      <c r="DN36" s="650"/>
      <c r="DO36" s="650"/>
      <c r="DP36" s="650"/>
      <c r="DQ36" s="650"/>
      <c r="DR36" s="650"/>
      <c r="DS36" s="651"/>
      <c r="DT36" s="649"/>
      <c r="DU36" s="650"/>
      <c r="DV36" s="650"/>
      <c r="DW36" s="650"/>
      <c r="DX36" s="650"/>
      <c r="DY36" s="650"/>
      <c r="DZ36" s="650"/>
      <c r="EA36" s="650"/>
      <c r="EB36" s="650"/>
      <c r="EC36" s="650"/>
      <c r="ED36" s="650"/>
      <c r="EE36" s="650"/>
      <c r="EF36" s="651"/>
      <c r="EG36" s="649"/>
      <c r="EH36" s="650"/>
      <c r="EI36" s="650"/>
      <c r="EJ36" s="650"/>
      <c r="EK36" s="650"/>
      <c r="EL36" s="650"/>
      <c r="EM36" s="650"/>
      <c r="EN36" s="650"/>
      <c r="EO36" s="650"/>
      <c r="EP36" s="650"/>
      <c r="EQ36" s="650"/>
      <c r="ER36" s="650"/>
      <c r="ES36" s="651"/>
      <c r="ET36" s="649"/>
      <c r="EU36" s="650"/>
      <c r="EV36" s="650"/>
      <c r="EW36" s="650"/>
      <c r="EX36" s="650"/>
      <c r="EY36" s="650"/>
      <c r="EZ36" s="650"/>
      <c r="FA36" s="650"/>
      <c r="FB36" s="650"/>
      <c r="FC36" s="650"/>
      <c r="FD36" s="650"/>
      <c r="FE36" s="650"/>
      <c r="FF36" s="652"/>
    </row>
    <row r="37" spans="1:162" ht="8.25" customHeight="1" x14ac:dyDescent="0.2">
      <c r="A37" s="8"/>
      <c r="B37" s="8"/>
      <c r="C37" s="8"/>
      <c r="D37" s="8"/>
      <c r="E37" s="8"/>
      <c r="F37" s="8"/>
      <c r="G37" s="8"/>
      <c r="H37" s="8"/>
      <c r="I37" s="8"/>
      <c r="J37" s="8"/>
      <c r="K37" s="8"/>
      <c r="L37" s="8"/>
      <c r="M37" s="8"/>
      <c r="N37" s="8"/>
      <c r="O37" s="8"/>
      <c r="P37" s="8"/>
      <c r="Q37" s="8"/>
      <c r="R37" s="8"/>
      <c r="S37" s="8"/>
      <c r="T37" s="8"/>
      <c r="U37" s="8"/>
      <c r="V37" s="8"/>
      <c r="W37" s="8"/>
      <c r="X37" s="8"/>
      <c r="Y37" s="8"/>
      <c r="Z37" s="8"/>
      <c r="AA37" s="8"/>
      <c r="AB37" s="8"/>
      <c r="AC37" s="8"/>
      <c r="AD37" s="8"/>
      <c r="AE37" s="8"/>
      <c r="AF37" s="8"/>
      <c r="AG37" s="8"/>
      <c r="AH37" s="8"/>
      <c r="AI37" s="8"/>
      <c r="AJ37" s="8"/>
      <c r="AK37" s="8"/>
      <c r="AL37" s="8"/>
      <c r="AM37" s="8"/>
      <c r="AN37" s="8"/>
      <c r="AO37" s="8"/>
      <c r="AP37" s="8"/>
      <c r="AQ37" s="8"/>
      <c r="AR37" s="8"/>
      <c r="AS37" s="8"/>
      <c r="AT37" s="8"/>
      <c r="AU37" s="8"/>
      <c r="AV37" s="8"/>
      <c r="AW37" s="8"/>
      <c r="AX37" s="8"/>
      <c r="AY37" s="8"/>
      <c r="AZ37" s="8"/>
      <c r="BA37" s="8"/>
      <c r="BB37" s="8"/>
      <c r="BC37" s="8"/>
      <c r="BD37" s="8"/>
      <c r="BE37" s="8"/>
      <c r="BF37" s="8"/>
      <c r="BG37" s="8"/>
      <c r="BH37" s="8"/>
      <c r="BI37" s="8"/>
      <c r="BJ37" s="8"/>
      <c r="BK37" s="8"/>
      <c r="BL37" s="8"/>
      <c r="BM37" s="8"/>
      <c r="BN37" s="8"/>
      <c r="BO37" s="8"/>
      <c r="BP37" s="8"/>
      <c r="BQ37" s="8"/>
      <c r="BR37" s="8"/>
      <c r="BS37" s="8"/>
      <c r="BT37" s="8"/>
      <c r="BU37" s="8"/>
      <c r="BV37" s="8"/>
      <c r="BW37" s="8"/>
      <c r="BX37" s="8"/>
      <c r="BY37" s="8"/>
      <c r="BZ37" s="8"/>
      <c r="CA37" s="8"/>
      <c r="CB37" s="8"/>
      <c r="CC37" s="8"/>
      <c r="CD37" s="8"/>
      <c r="CE37" s="8"/>
      <c r="CF37" s="8"/>
      <c r="CG37" s="8"/>
      <c r="CH37" s="8"/>
      <c r="CI37" s="8"/>
      <c r="CJ37" s="8"/>
      <c r="CK37" s="8"/>
      <c r="CL37" s="8"/>
      <c r="CM37" s="8"/>
      <c r="CN37" s="8"/>
      <c r="CO37" s="8"/>
      <c r="CP37" s="8"/>
      <c r="CQ37" s="8"/>
      <c r="CR37" s="8"/>
      <c r="CS37" s="8"/>
      <c r="CT37" s="8"/>
      <c r="CU37" s="8"/>
      <c r="CV37" s="8"/>
      <c r="CW37" s="8"/>
      <c r="CX37" s="8"/>
      <c r="CY37" s="8"/>
      <c r="CZ37" s="8"/>
      <c r="DA37" s="8"/>
      <c r="DB37" s="8"/>
      <c r="DC37" s="8"/>
      <c r="DD37" s="8"/>
      <c r="DE37" s="8"/>
      <c r="DF37" s="8"/>
      <c r="DG37" s="8"/>
      <c r="DH37" s="8"/>
      <c r="DI37" s="8"/>
      <c r="DJ37" s="8"/>
      <c r="DK37" s="8"/>
      <c r="DL37" s="8"/>
      <c r="DM37" s="8"/>
      <c r="DN37" s="8"/>
      <c r="DO37" s="8"/>
      <c r="DP37" s="8"/>
      <c r="DQ37" s="8"/>
      <c r="DR37" s="8"/>
      <c r="DS37" s="8"/>
      <c r="DT37" s="8"/>
      <c r="DU37" s="8"/>
      <c r="DV37" s="8"/>
      <c r="DW37" s="8"/>
      <c r="DX37" s="8"/>
      <c r="DY37" s="8"/>
      <c r="DZ37" s="8"/>
      <c r="EA37" s="8"/>
      <c r="EB37" s="8"/>
      <c r="EC37" s="8"/>
      <c r="ED37" s="8"/>
      <c r="EE37" s="8"/>
      <c r="EF37" s="8"/>
      <c r="EG37" s="8"/>
      <c r="EH37" s="8"/>
      <c r="EI37" s="8"/>
      <c r="EJ37" s="8"/>
      <c r="EK37" s="8"/>
      <c r="EL37" s="8"/>
      <c r="EM37" s="8"/>
      <c r="EN37" s="8"/>
      <c r="EO37" s="8"/>
      <c r="EP37" s="8"/>
      <c r="EQ37" s="8"/>
      <c r="ER37" s="8"/>
      <c r="ES37" s="8"/>
      <c r="ET37" s="8"/>
      <c r="EU37" s="8"/>
      <c r="EV37" s="8"/>
      <c r="EW37" s="8"/>
      <c r="EX37" s="8"/>
      <c r="EY37" s="8"/>
      <c r="EZ37" s="8"/>
      <c r="FA37" s="8"/>
      <c r="FB37" s="8"/>
      <c r="FC37" s="8"/>
      <c r="FD37" s="8"/>
      <c r="FE37" s="8"/>
      <c r="FF37" s="8"/>
    </row>
    <row r="38" spans="1:162" s="257" customFormat="1" x14ac:dyDescent="0.2">
      <c r="I38" s="257" t="s">
        <v>222</v>
      </c>
      <c r="AL38" s="302"/>
      <c r="AM38" s="302"/>
      <c r="AN38" s="302"/>
      <c r="AO38" s="302"/>
      <c r="AP38" s="302"/>
      <c r="AQ38" s="302"/>
      <c r="AR38" s="302"/>
      <c r="AS38" s="302"/>
      <c r="AT38" s="302"/>
      <c r="AU38" s="302"/>
      <c r="AV38" s="302"/>
      <c r="AW38" s="302"/>
      <c r="AX38" s="302"/>
      <c r="AY38" s="302"/>
      <c r="AZ38" s="302"/>
      <c r="BA38" s="302"/>
      <c r="BB38" s="302"/>
      <c r="BC38" s="302"/>
      <c r="BD38" s="302"/>
      <c r="BE38" s="302"/>
      <c r="BF38" s="302"/>
      <c r="BG38" s="302"/>
      <c r="BH38" s="302"/>
      <c r="BI38" s="302"/>
      <c r="BJ38" s="302"/>
      <c r="BK38" s="302"/>
      <c r="BL38" s="302"/>
      <c r="BM38" s="302"/>
      <c r="BN38" s="302"/>
      <c r="BO38" s="302"/>
      <c r="BP38" s="302"/>
      <c r="BQ38" s="302"/>
      <c r="BR38" s="302"/>
      <c r="BS38" s="302"/>
      <c r="BT38" s="302"/>
      <c r="BU38" s="302"/>
      <c r="BV38" s="302"/>
      <c r="BW38" s="302"/>
      <c r="BX38" s="302"/>
      <c r="BY38" s="302"/>
      <c r="BZ38" s="302"/>
      <c r="CA38" s="302"/>
      <c r="CB38" s="302"/>
      <c r="CC38" s="302"/>
      <c r="CD38" s="302"/>
      <c r="CE38" s="302"/>
      <c r="CF38" s="302"/>
      <c r="CG38" s="302"/>
      <c r="CH38" s="302"/>
      <c r="CI38" s="302"/>
      <c r="CJ38" s="302"/>
      <c r="CK38" s="302"/>
      <c r="CL38" s="302"/>
      <c r="CM38" s="302"/>
      <c r="CN38" s="302"/>
      <c r="CO38" s="302"/>
      <c r="CP38" s="302"/>
      <c r="CQ38" s="302"/>
      <c r="CR38" s="302"/>
    </row>
    <row r="39" spans="1:162" s="257" customFormat="1" x14ac:dyDescent="0.2">
      <c r="I39" s="257" t="s">
        <v>223</v>
      </c>
      <c r="AL39" s="302"/>
      <c r="AM39" s="302"/>
      <c r="AN39" s="302"/>
      <c r="AO39" s="302"/>
      <c r="AP39" s="302"/>
      <c r="AQ39" s="636" t="s">
        <v>621</v>
      </c>
      <c r="AR39" s="636"/>
      <c r="AS39" s="636"/>
      <c r="AT39" s="636"/>
      <c r="AU39" s="636"/>
      <c r="AV39" s="636"/>
      <c r="AW39" s="636"/>
      <c r="AX39" s="636"/>
      <c r="AY39" s="636"/>
      <c r="AZ39" s="636"/>
      <c r="BA39" s="636"/>
      <c r="BB39" s="636"/>
      <c r="BC39" s="636"/>
      <c r="BD39" s="636"/>
      <c r="BE39" s="636"/>
      <c r="BF39" s="636"/>
      <c r="BG39" s="636"/>
      <c r="BH39" s="636"/>
      <c r="BI39" s="302"/>
      <c r="BJ39" s="302"/>
      <c r="BK39" s="636"/>
      <c r="BL39" s="636"/>
      <c r="BM39" s="636"/>
      <c r="BN39" s="636"/>
      <c r="BO39" s="636"/>
      <c r="BP39" s="636"/>
      <c r="BQ39" s="636"/>
      <c r="BR39" s="636"/>
      <c r="BS39" s="636"/>
      <c r="BT39" s="636"/>
      <c r="BU39" s="636"/>
      <c r="BV39" s="636"/>
      <c r="BW39" s="302"/>
      <c r="BX39" s="302"/>
      <c r="BY39" s="636" t="s">
        <v>693</v>
      </c>
      <c r="BZ39" s="636"/>
      <c r="CA39" s="636"/>
      <c r="CB39" s="636"/>
      <c r="CC39" s="636"/>
      <c r="CD39" s="636"/>
      <c r="CE39" s="636"/>
      <c r="CF39" s="636"/>
      <c r="CG39" s="636"/>
      <c r="CH39" s="636"/>
      <c r="CI39" s="636"/>
      <c r="CJ39" s="636"/>
      <c r="CK39" s="636"/>
      <c r="CL39" s="636"/>
      <c r="CM39" s="636"/>
      <c r="CN39" s="636"/>
      <c r="CO39" s="636"/>
      <c r="CP39" s="636"/>
      <c r="CQ39" s="636"/>
      <c r="CR39" s="636"/>
    </row>
    <row r="40" spans="1:162" s="228" customFormat="1" ht="8.25" x14ac:dyDescent="0.15">
      <c r="AQ40" s="448" t="s">
        <v>224</v>
      </c>
      <c r="AR40" s="448"/>
      <c r="AS40" s="448"/>
      <c r="AT40" s="448"/>
      <c r="AU40" s="448"/>
      <c r="AV40" s="448"/>
      <c r="AW40" s="448"/>
      <c r="AX40" s="448"/>
      <c r="AY40" s="448"/>
      <c r="AZ40" s="448"/>
      <c r="BA40" s="448"/>
      <c r="BB40" s="448"/>
      <c r="BC40" s="448"/>
      <c r="BD40" s="448"/>
      <c r="BE40" s="448"/>
      <c r="BF40" s="448"/>
      <c r="BG40" s="448"/>
      <c r="BH40" s="448"/>
      <c r="BK40" s="448" t="s">
        <v>17</v>
      </c>
      <c r="BL40" s="448"/>
      <c r="BM40" s="448"/>
      <c r="BN40" s="448"/>
      <c r="BO40" s="448"/>
      <c r="BP40" s="448"/>
      <c r="BQ40" s="448"/>
      <c r="BR40" s="448"/>
      <c r="BS40" s="448"/>
      <c r="BT40" s="448"/>
      <c r="BU40" s="448"/>
      <c r="BV40" s="448"/>
      <c r="BY40" s="448" t="s">
        <v>18</v>
      </c>
      <c r="BZ40" s="448"/>
      <c r="CA40" s="448"/>
      <c r="CB40" s="448"/>
      <c r="CC40" s="448"/>
      <c r="CD40" s="448"/>
      <c r="CE40" s="448"/>
      <c r="CF40" s="448"/>
      <c r="CG40" s="448"/>
      <c r="CH40" s="448"/>
      <c r="CI40" s="448"/>
      <c r="CJ40" s="448"/>
      <c r="CK40" s="448"/>
      <c r="CL40" s="448"/>
      <c r="CM40" s="448"/>
      <c r="CN40" s="448"/>
      <c r="CO40" s="448"/>
      <c r="CP40" s="448"/>
      <c r="CQ40" s="448"/>
      <c r="CR40" s="448"/>
    </row>
    <row r="41" spans="1:162" s="228" customFormat="1" ht="3" customHeight="1" x14ac:dyDescent="0.15">
      <c r="AQ41" s="258"/>
      <c r="AR41" s="258"/>
      <c r="AS41" s="258"/>
      <c r="AT41" s="258"/>
      <c r="AU41" s="258"/>
      <c r="AV41" s="258"/>
      <c r="AW41" s="258"/>
      <c r="AX41" s="258"/>
      <c r="AY41" s="258"/>
      <c r="AZ41" s="258"/>
      <c r="BA41" s="258"/>
      <c r="BB41" s="258"/>
      <c r="BC41" s="258"/>
      <c r="BD41" s="258"/>
      <c r="BE41" s="258"/>
      <c r="BF41" s="258"/>
      <c r="BG41" s="258"/>
      <c r="BH41" s="258"/>
      <c r="BK41" s="258"/>
      <c r="BL41" s="258"/>
      <c r="BM41" s="258"/>
      <c r="BN41" s="258"/>
      <c r="BO41" s="258"/>
      <c r="BP41" s="258"/>
      <c r="BQ41" s="258"/>
      <c r="BR41" s="258"/>
      <c r="BS41" s="258"/>
      <c r="BT41" s="258"/>
      <c r="BU41" s="258"/>
      <c r="BV41" s="258"/>
      <c r="BY41" s="258"/>
      <c r="BZ41" s="258"/>
      <c r="CA41" s="258"/>
      <c r="CB41" s="258"/>
      <c r="CC41" s="258"/>
      <c r="CD41" s="258"/>
      <c r="CE41" s="258"/>
      <c r="CF41" s="258"/>
      <c r="CG41" s="258"/>
      <c r="CH41" s="258"/>
      <c r="CI41" s="258"/>
      <c r="CJ41" s="258"/>
      <c r="CK41" s="258"/>
      <c r="CL41" s="258"/>
      <c r="CM41" s="258"/>
      <c r="CN41" s="258"/>
      <c r="CO41" s="258"/>
      <c r="CP41" s="258"/>
      <c r="CQ41" s="258"/>
      <c r="CR41" s="258"/>
    </row>
    <row r="42" spans="1:162" s="257" customFormat="1" x14ac:dyDescent="0.2">
      <c r="I42" s="257" t="s">
        <v>225</v>
      </c>
      <c r="AL42" s="302"/>
      <c r="AM42" s="636" t="s">
        <v>628</v>
      </c>
      <c r="AN42" s="636"/>
      <c r="AO42" s="636"/>
      <c r="AP42" s="636"/>
      <c r="AQ42" s="636"/>
      <c r="AR42" s="636"/>
      <c r="AS42" s="636"/>
      <c r="AT42" s="636"/>
      <c r="AU42" s="636"/>
      <c r="AV42" s="636"/>
      <c r="AW42" s="636"/>
      <c r="AX42" s="636"/>
      <c r="AY42" s="636"/>
      <c r="AZ42" s="636"/>
      <c r="BA42" s="636"/>
      <c r="BB42" s="636"/>
      <c r="BC42" s="636"/>
      <c r="BD42" s="636"/>
      <c r="BE42" s="302"/>
      <c r="BF42" s="302"/>
      <c r="BG42" s="636" t="s">
        <v>694</v>
      </c>
      <c r="BH42" s="636"/>
      <c r="BI42" s="636"/>
      <c r="BJ42" s="636"/>
      <c r="BK42" s="636"/>
      <c r="BL42" s="636"/>
      <c r="BM42" s="636"/>
      <c r="BN42" s="636"/>
      <c r="BO42" s="636"/>
      <c r="BP42" s="636"/>
      <c r="BQ42" s="636"/>
      <c r="BR42" s="636"/>
      <c r="BS42" s="636"/>
      <c r="BT42" s="636"/>
      <c r="BU42" s="636"/>
      <c r="BV42" s="636"/>
      <c r="BW42" s="636"/>
      <c r="BX42" s="636"/>
      <c r="BY42" s="302"/>
      <c r="BZ42" s="302"/>
      <c r="CA42" s="647"/>
      <c r="CB42" s="647"/>
      <c r="CC42" s="647"/>
      <c r="CD42" s="647"/>
      <c r="CE42" s="647"/>
      <c r="CF42" s="647"/>
      <c r="CG42" s="647"/>
      <c r="CH42" s="647"/>
      <c r="CI42" s="647"/>
      <c r="CJ42" s="647"/>
      <c r="CK42" s="647"/>
      <c r="CL42" s="647"/>
      <c r="CM42" s="647"/>
      <c r="CN42" s="647"/>
      <c r="CO42" s="647"/>
      <c r="CP42" s="647"/>
      <c r="CQ42" s="647"/>
      <c r="CR42" s="647"/>
    </row>
    <row r="43" spans="1:162" s="228" customFormat="1" ht="8.25" x14ac:dyDescent="0.15">
      <c r="AM43" s="448" t="s">
        <v>224</v>
      </c>
      <c r="AN43" s="448"/>
      <c r="AO43" s="448"/>
      <c r="AP43" s="448"/>
      <c r="AQ43" s="448"/>
      <c r="AR43" s="448"/>
      <c r="AS43" s="448"/>
      <c r="AT43" s="448"/>
      <c r="AU43" s="448"/>
      <c r="AV43" s="448"/>
      <c r="AW43" s="448"/>
      <c r="AX43" s="448"/>
      <c r="AY43" s="448"/>
      <c r="AZ43" s="448"/>
      <c r="BA43" s="448"/>
      <c r="BB43" s="448"/>
      <c r="BC43" s="448"/>
      <c r="BD43" s="448"/>
      <c r="BG43" s="448" t="s">
        <v>226</v>
      </c>
      <c r="BH43" s="448"/>
      <c r="BI43" s="448"/>
      <c r="BJ43" s="448"/>
      <c r="BK43" s="448"/>
      <c r="BL43" s="448"/>
      <c r="BM43" s="448"/>
      <c r="BN43" s="448"/>
      <c r="BO43" s="448"/>
      <c r="BP43" s="448"/>
      <c r="BQ43" s="448"/>
      <c r="BR43" s="448"/>
      <c r="BS43" s="448"/>
      <c r="BT43" s="448"/>
      <c r="BU43" s="448"/>
      <c r="BV43" s="448"/>
      <c r="BW43" s="448"/>
      <c r="BX43" s="448"/>
      <c r="CA43" s="448" t="s">
        <v>227</v>
      </c>
      <c r="CB43" s="448"/>
      <c r="CC43" s="448"/>
      <c r="CD43" s="448"/>
      <c r="CE43" s="448"/>
      <c r="CF43" s="448"/>
      <c r="CG43" s="448"/>
      <c r="CH43" s="448"/>
      <c r="CI43" s="448"/>
      <c r="CJ43" s="448"/>
      <c r="CK43" s="448"/>
      <c r="CL43" s="448"/>
      <c r="CM43" s="448"/>
      <c r="CN43" s="448"/>
      <c r="CO43" s="448"/>
      <c r="CP43" s="448"/>
      <c r="CQ43" s="448"/>
      <c r="CR43" s="448"/>
    </row>
    <row r="44" spans="1:162" s="228" customFormat="1" ht="3" customHeight="1" x14ac:dyDescent="0.15">
      <c r="AM44" s="258"/>
      <c r="AN44" s="258"/>
      <c r="AO44" s="258"/>
      <c r="AP44" s="258"/>
      <c r="AQ44" s="258"/>
      <c r="AR44" s="258"/>
      <c r="AS44" s="258"/>
      <c r="AT44" s="258"/>
      <c r="AU44" s="258"/>
      <c r="AV44" s="258"/>
      <c r="AW44" s="258"/>
      <c r="AX44" s="258"/>
      <c r="AY44" s="258"/>
      <c r="AZ44" s="258"/>
      <c r="BA44" s="258"/>
      <c r="BB44" s="258"/>
      <c r="BC44" s="258"/>
      <c r="BD44" s="258"/>
      <c r="BG44" s="258"/>
      <c r="BH44" s="258"/>
      <c r="BI44" s="258"/>
      <c r="BJ44" s="258"/>
      <c r="BK44" s="258"/>
      <c r="BL44" s="258"/>
      <c r="BM44" s="258"/>
      <c r="BN44" s="258"/>
      <c r="BO44" s="258"/>
      <c r="BP44" s="258"/>
      <c r="BQ44" s="258"/>
      <c r="BR44" s="258"/>
      <c r="BS44" s="258"/>
      <c r="BT44" s="258"/>
      <c r="BU44" s="258"/>
      <c r="BV44" s="258"/>
      <c r="BW44" s="258"/>
      <c r="BX44" s="258"/>
      <c r="CA44" s="258"/>
      <c r="CB44" s="258"/>
      <c r="CC44" s="258"/>
      <c r="CD44" s="258"/>
      <c r="CE44" s="258"/>
      <c r="CF44" s="258"/>
      <c r="CG44" s="258"/>
      <c r="CH44" s="258"/>
      <c r="CI44" s="258"/>
      <c r="CJ44" s="258"/>
      <c r="CK44" s="258"/>
      <c r="CL44" s="258"/>
      <c r="CM44" s="258"/>
      <c r="CN44" s="258"/>
      <c r="CO44" s="258"/>
      <c r="CP44" s="258"/>
      <c r="CQ44" s="258"/>
      <c r="CR44" s="258"/>
    </row>
    <row r="45" spans="1:162" s="257" customFormat="1" x14ac:dyDescent="0.2">
      <c r="I45" s="653" t="s">
        <v>19</v>
      </c>
      <c r="J45" s="653"/>
      <c r="K45" s="647"/>
      <c r="L45" s="647"/>
      <c r="M45" s="647"/>
      <c r="N45" s="659" t="s">
        <v>19</v>
      </c>
      <c r="O45" s="659"/>
      <c r="Q45" s="647"/>
      <c r="R45" s="647"/>
      <c r="S45" s="647"/>
      <c r="T45" s="647"/>
      <c r="U45" s="647"/>
      <c r="V45" s="647"/>
      <c r="W45" s="647"/>
      <c r="X45" s="647"/>
      <c r="Y45" s="647"/>
      <c r="Z45" s="647"/>
      <c r="AA45" s="647"/>
      <c r="AB45" s="647"/>
      <c r="AC45" s="647"/>
      <c r="AD45" s="647"/>
      <c r="AE45" s="647"/>
      <c r="AF45" s="653">
        <v>20</v>
      </c>
      <c r="AG45" s="653"/>
      <c r="AH45" s="653"/>
      <c r="AI45" s="654"/>
      <c r="AJ45" s="654"/>
      <c r="AK45" s="654"/>
      <c r="AL45" s="257" t="s">
        <v>3</v>
      </c>
    </row>
    <row r="46" spans="1:162" s="257" customFormat="1" ht="12" thickBot="1" x14ac:dyDescent="0.25"/>
    <row r="47" spans="1:162" s="257" customFormat="1" ht="3" customHeight="1" x14ac:dyDescent="0.2">
      <c r="A47" s="259"/>
      <c r="B47" s="259"/>
      <c r="C47" s="259"/>
      <c r="D47" s="259"/>
      <c r="E47" s="259"/>
      <c r="F47" s="259"/>
      <c r="G47" s="259"/>
      <c r="H47" s="259"/>
      <c r="I47" s="259"/>
      <c r="J47" s="259"/>
      <c r="K47" s="259"/>
      <c r="L47" s="259"/>
      <c r="M47" s="259"/>
      <c r="N47" s="259"/>
      <c r="O47" s="259"/>
      <c r="P47" s="259"/>
      <c r="Q47" s="259"/>
      <c r="R47" s="259"/>
      <c r="S47" s="259"/>
      <c r="T47" s="259"/>
      <c r="U47" s="259"/>
      <c r="V47" s="259"/>
      <c r="W47" s="259"/>
      <c r="X47" s="259"/>
      <c r="Y47" s="259"/>
      <c r="Z47" s="259"/>
      <c r="AA47" s="259"/>
      <c r="AB47" s="259"/>
      <c r="AC47" s="259"/>
      <c r="AD47" s="259"/>
      <c r="AE47" s="259"/>
      <c r="AF47" s="259"/>
      <c r="AG47" s="259"/>
      <c r="AH47" s="259"/>
      <c r="AI47" s="259"/>
      <c r="AJ47" s="259"/>
      <c r="AK47" s="259"/>
      <c r="AL47" s="259"/>
      <c r="AM47" s="259"/>
      <c r="AN47" s="259"/>
      <c r="AO47" s="259"/>
      <c r="AP47" s="259"/>
      <c r="AQ47" s="259"/>
      <c r="AR47" s="259"/>
      <c r="AS47" s="259"/>
      <c r="AT47" s="259"/>
      <c r="AU47" s="259"/>
      <c r="AV47" s="259"/>
      <c r="AW47" s="259"/>
      <c r="AX47" s="259"/>
      <c r="AY47" s="259"/>
      <c r="AZ47" s="259"/>
      <c r="BA47" s="259"/>
      <c r="BB47" s="259"/>
      <c r="BC47" s="259"/>
      <c r="BD47" s="259"/>
      <c r="BE47" s="259"/>
      <c r="BF47" s="259"/>
      <c r="BG47" s="259"/>
      <c r="BH47" s="259"/>
      <c r="BI47" s="259"/>
      <c r="BJ47" s="259"/>
      <c r="BK47" s="259"/>
      <c r="BL47" s="259"/>
      <c r="BM47" s="259"/>
      <c r="BN47" s="259"/>
      <c r="BO47" s="259"/>
      <c r="BP47" s="259"/>
      <c r="BQ47" s="259"/>
      <c r="BR47" s="259"/>
      <c r="BS47" s="259"/>
      <c r="BT47" s="259"/>
      <c r="BU47" s="259"/>
      <c r="BV47" s="259"/>
      <c r="BW47" s="259"/>
      <c r="BX47" s="259"/>
      <c r="BY47" s="259"/>
      <c r="BZ47" s="259"/>
      <c r="CA47" s="259"/>
      <c r="CB47" s="259"/>
      <c r="CC47" s="259"/>
      <c r="CD47" s="259"/>
      <c r="CE47" s="259"/>
      <c r="CF47" s="259"/>
      <c r="CG47" s="259"/>
      <c r="CH47" s="259"/>
      <c r="CI47" s="259"/>
      <c r="CJ47" s="259"/>
      <c r="CK47" s="259"/>
      <c r="CL47" s="259"/>
      <c r="CM47" s="260"/>
    </row>
    <row r="48" spans="1:162" s="257" customFormat="1" x14ac:dyDescent="0.2">
      <c r="A48" s="261" t="s">
        <v>228</v>
      </c>
      <c r="CM48" s="262"/>
    </row>
    <row r="49" spans="1:162" s="257" customFormat="1" x14ac:dyDescent="0.2">
      <c r="A49" s="635" t="s">
        <v>629</v>
      </c>
      <c r="B49" s="636"/>
      <c r="C49" s="636"/>
      <c r="D49" s="636"/>
      <c r="E49" s="636"/>
      <c r="F49" s="636"/>
      <c r="G49" s="636"/>
      <c r="H49" s="636"/>
      <c r="I49" s="636"/>
      <c r="J49" s="636"/>
      <c r="K49" s="636"/>
      <c r="L49" s="636"/>
      <c r="M49" s="636"/>
      <c r="N49" s="636"/>
      <c r="O49" s="636"/>
      <c r="P49" s="636"/>
      <c r="Q49" s="636"/>
      <c r="R49" s="636"/>
      <c r="S49" s="636"/>
      <c r="T49" s="636"/>
      <c r="U49" s="636"/>
      <c r="V49" s="636"/>
      <c r="W49" s="636"/>
      <c r="X49" s="636"/>
      <c r="Y49" s="636"/>
      <c r="Z49" s="636"/>
      <c r="AA49" s="636"/>
      <c r="AB49" s="636"/>
      <c r="AC49" s="636"/>
      <c r="AD49" s="636"/>
      <c r="AE49" s="636"/>
      <c r="AF49" s="636"/>
      <c r="AG49" s="636"/>
      <c r="AH49" s="636"/>
      <c r="AI49" s="636"/>
      <c r="AJ49" s="636"/>
      <c r="AK49" s="636"/>
      <c r="AL49" s="636"/>
      <c r="AM49" s="636"/>
      <c r="AN49" s="636"/>
      <c r="AO49" s="636"/>
      <c r="AP49" s="636"/>
      <c r="AQ49" s="636"/>
      <c r="AR49" s="636"/>
      <c r="AS49" s="636"/>
      <c r="AT49" s="636"/>
      <c r="AU49" s="636"/>
      <c r="AV49" s="636"/>
      <c r="AW49" s="636"/>
      <c r="AX49" s="636"/>
      <c r="AY49" s="636"/>
      <c r="AZ49" s="636"/>
      <c r="BA49" s="636"/>
      <c r="BB49" s="636"/>
      <c r="BC49" s="636"/>
      <c r="BD49" s="636"/>
      <c r="BE49" s="636"/>
      <c r="BF49" s="636"/>
      <c r="BG49" s="636"/>
      <c r="BH49" s="636"/>
      <c r="BI49" s="636"/>
      <c r="BJ49" s="636"/>
      <c r="BK49" s="636"/>
      <c r="BL49" s="636"/>
      <c r="BM49" s="636"/>
      <c r="BN49" s="636"/>
      <c r="BO49" s="636"/>
      <c r="BP49" s="636"/>
      <c r="BQ49" s="636"/>
      <c r="BR49" s="636"/>
      <c r="BS49" s="636"/>
      <c r="BT49" s="636"/>
      <c r="BU49" s="636"/>
      <c r="BV49" s="636"/>
      <c r="BW49" s="636"/>
      <c r="BX49" s="636"/>
      <c r="BY49" s="636"/>
      <c r="BZ49" s="636"/>
      <c r="CA49" s="636"/>
      <c r="CB49" s="636"/>
      <c r="CC49" s="636"/>
      <c r="CD49" s="636"/>
      <c r="CE49" s="636"/>
      <c r="CF49" s="636"/>
      <c r="CG49" s="636"/>
      <c r="CH49" s="636"/>
      <c r="CI49" s="636"/>
      <c r="CJ49" s="636"/>
      <c r="CK49" s="636"/>
      <c r="CL49" s="636"/>
      <c r="CM49" s="637"/>
    </row>
    <row r="50" spans="1:162" s="228" customFormat="1" ht="8.25" x14ac:dyDescent="0.15">
      <c r="A50" s="638" t="s">
        <v>235</v>
      </c>
      <c r="B50" s="448"/>
      <c r="C50" s="448"/>
      <c r="D50" s="448"/>
      <c r="E50" s="448"/>
      <c r="F50" s="448"/>
      <c r="G50" s="448"/>
      <c r="H50" s="448"/>
      <c r="I50" s="448"/>
      <c r="J50" s="448"/>
      <c r="K50" s="448"/>
      <c r="L50" s="448"/>
      <c r="M50" s="448"/>
      <c r="N50" s="448"/>
      <c r="O50" s="448"/>
      <c r="P50" s="448"/>
      <c r="Q50" s="448"/>
      <c r="R50" s="448"/>
      <c r="S50" s="448"/>
      <c r="T50" s="448"/>
      <c r="U50" s="448"/>
      <c r="V50" s="448"/>
      <c r="W50" s="448"/>
      <c r="X50" s="448"/>
      <c r="Y50" s="448"/>
      <c r="Z50" s="448"/>
      <c r="AA50" s="448"/>
      <c r="AB50" s="448"/>
      <c r="AC50" s="448"/>
      <c r="AD50" s="448"/>
      <c r="AE50" s="448"/>
      <c r="AF50" s="448"/>
      <c r="AG50" s="448"/>
      <c r="AH50" s="448"/>
      <c r="AI50" s="448"/>
      <c r="AJ50" s="448"/>
      <c r="AK50" s="448"/>
      <c r="AL50" s="448"/>
      <c r="AM50" s="448"/>
      <c r="AN50" s="448"/>
      <c r="AO50" s="448"/>
      <c r="AP50" s="448"/>
      <c r="AQ50" s="448"/>
      <c r="AR50" s="448"/>
      <c r="AS50" s="448"/>
      <c r="AT50" s="448"/>
      <c r="AU50" s="448"/>
      <c r="AV50" s="448"/>
      <c r="AW50" s="448"/>
      <c r="AX50" s="448"/>
      <c r="AY50" s="448"/>
      <c r="AZ50" s="448"/>
      <c r="BA50" s="448"/>
      <c r="BB50" s="448"/>
      <c r="BC50" s="448"/>
      <c r="BD50" s="448"/>
      <c r="BE50" s="448"/>
      <c r="BF50" s="448"/>
      <c r="BG50" s="448"/>
      <c r="BH50" s="448"/>
      <c r="BI50" s="448"/>
      <c r="BJ50" s="448"/>
      <c r="BK50" s="448"/>
      <c r="BL50" s="448"/>
      <c r="BM50" s="448"/>
      <c r="BN50" s="448"/>
      <c r="BO50" s="448"/>
      <c r="BP50" s="448"/>
      <c r="BQ50" s="448"/>
      <c r="BR50" s="448"/>
      <c r="BS50" s="448"/>
      <c r="BT50" s="448"/>
      <c r="BU50" s="448"/>
      <c r="BV50" s="448"/>
      <c r="BW50" s="448"/>
      <c r="BX50" s="448"/>
      <c r="BY50" s="448"/>
      <c r="BZ50" s="448"/>
      <c r="CA50" s="448"/>
      <c r="CB50" s="448"/>
      <c r="CC50" s="448"/>
      <c r="CD50" s="448"/>
      <c r="CE50" s="448"/>
      <c r="CF50" s="448"/>
      <c r="CG50" s="448"/>
      <c r="CH50" s="448"/>
      <c r="CI50" s="448"/>
      <c r="CJ50" s="448"/>
      <c r="CK50" s="448"/>
      <c r="CL50" s="448"/>
      <c r="CM50" s="639"/>
    </row>
    <row r="51" spans="1:162" s="228" customFormat="1" ht="6" customHeight="1" x14ac:dyDescent="0.15">
      <c r="A51" s="263"/>
      <c r="B51" s="258"/>
      <c r="C51" s="258"/>
      <c r="D51" s="258"/>
      <c r="E51" s="258"/>
      <c r="F51" s="258"/>
      <c r="G51" s="258"/>
      <c r="H51" s="258"/>
      <c r="I51" s="258"/>
      <c r="J51" s="258"/>
      <c r="K51" s="258"/>
      <c r="L51" s="258"/>
      <c r="M51" s="258"/>
      <c r="N51" s="258"/>
      <c r="O51" s="258"/>
      <c r="P51" s="258"/>
      <c r="Q51" s="258"/>
      <c r="R51" s="258"/>
      <c r="S51" s="258"/>
      <c r="T51" s="258"/>
      <c r="U51" s="258"/>
      <c r="V51" s="258"/>
      <c r="W51" s="258"/>
      <c r="X51" s="258"/>
      <c r="Y51" s="258"/>
      <c r="Z51" s="258"/>
      <c r="AA51" s="258"/>
      <c r="AB51" s="258"/>
      <c r="AC51" s="258"/>
      <c r="AD51" s="258"/>
      <c r="AE51" s="258"/>
      <c r="AF51" s="258"/>
      <c r="AG51" s="258"/>
      <c r="AH51" s="258"/>
      <c r="AI51" s="258"/>
      <c r="AJ51" s="258"/>
      <c r="AK51" s="258"/>
      <c r="AL51" s="258"/>
      <c r="AM51" s="258"/>
      <c r="AN51" s="258"/>
      <c r="AO51" s="258"/>
      <c r="AP51" s="258"/>
      <c r="AQ51" s="258"/>
      <c r="AR51" s="258"/>
      <c r="AS51" s="258"/>
      <c r="AT51" s="258"/>
      <c r="AU51" s="258"/>
      <c r="AV51" s="258"/>
      <c r="AW51" s="258"/>
      <c r="AX51" s="258"/>
      <c r="AY51" s="258"/>
      <c r="AZ51" s="258"/>
      <c r="BA51" s="258"/>
      <c r="BB51" s="258"/>
      <c r="BC51" s="258"/>
      <c r="BD51" s="258"/>
      <c r="BE51" s="258"/>
      <c r="BF51" s="258"/>
      <c r="BG51" s="258"/>
      <c r="BH51" s="258"/>
      <c r="BI51" s="258"/>
      <c r="BJ51" s="258"/>
      <c r="BK51" s="258"/>
      <c r="BL51" s="258"/>
      <c r="BM51" s="258"/>
      <c r="BN51" s="258"/>
      <c r="BO51" s="258"/>
      <c r="BP51" s="258"/>
      <c r="BQ51" s="258"/>
      <c r="BR51" s="258"/>
      <c r="BS51" s="258"/>
      <c r="BT51" s="258"/>
      <c r="BU51" s="258"/>
      <c r="BV51" s="258"/>
      <c r="BW51" s="258"/>
      <c r="BX51" s="258"/>
      <c r="BY51" s="258"/>
      <c r="BZ51" s="258"/>
      <c r="CA51" s="258"/>
      <c r="CB51" s="258"/>
      <c r="CC51" s="258"/>
      <c r="CD51" s="258"/>
      <c r="CE51" s="258"/>
      <c r="CF51" s="258"/>
      <c r="CG51" s="258"/>
      <c r="CH51" s="258"/>
      <c r="CI51" s="258"/>
      <c r="CJ51" s="258"/>
      <c r="CK51" s="258"/>
      <c r="CL51" s="258"/>
      <c r="CM51" s="264"/>
    </row>
    <row r="52" spans="1:162" s="257" customFormat="1" x14ac:dyDescent="0.2">
      <c r="A52" s="635"/>
      <c r="B52" s="636"/>
      <c r="C52" s="636"/>
      <c r="D52" s="636"/>
      <c r="E52" s="636"/>
      <c r="F52" s="636"/>
      <c r="G52" s="636"/>
      <c r="H52" s="636"/>
      <c r="I52" s="636"/>
      <c r="J52" s="636"/>
      <c r="K52" s="636"/>
      <c r="L52" s="636"/>
      <c r="M52" s="636"/>
      <c r="N52" s="636"/>
      <c r="O52" s="636"/>
      <c r="P52" s="636"/>
      <c r="Q52" s="636"/>
      <c r="R52" s="636"/>
      <c r="S52" s="636"/>
      <c r="T52" s="636"/>
      <c r="U52" s="636"/>
      <c r="V52" s="636"/>
      <c r="W52" s="636"/>
      <c r="X52" s="636"/>
      <c r="Y52" s="636"/>
      <c r="AH52" s="636" t="s">
        <v>673</v>
      </c>
      <c r="AI52" s="636"/>
      <c r="AJ52" s="636"/>
      <c r="AK52" s="636"/>
      <c r="AL52" s="636"/>
      <c r="AM52" s="636"/>
      <c r="AN52" s="636"/>
      <c r="AO52" s="636"/>
      <c r="AP52" s="636"/>
      <c r="AQ52" s="636"/>
      <c r="AR52" s="636"/>
      <c r="AS52" s="636"/>
      <c r="AT52" s="636"/>
      <c r="AU52" s="636"/>
      <c r="AV52" s="636"/>
      <c r="AW52" s="636"/>
      <c r="AX52" s="636"/>
      <c r="AY52" s="636"/>
      <c r="AZ52" s="636"/>
      <c r="BA52" s="636"/>
      <c r="BB52" s="636"/>
      <c r="BC52" s="636"/>
      <c r="BD52" s="636"/>
      <c r="BE52" s="636"/>
      <c r="BF52" s="636"/>
      <c r="BG52" s="636"/>
      <c r="BH52" s="636"/>
      <c r="BI52" s="636"/>
      <c r="BJ52" s="636"/>
      <c r="BK52" s="636"/>
      <c r="BL52" s="636"/>
      <c r="BM52" s="636"/>
      <c r="BN52" s="636"/>
      <c r="BO52" s="636"/>
      <c r="BP52" s="636"/>
      <c r="BQ52" s="636"/>
      <c r="BR52" s="636"/>
      <c r="BS52" s="636"/>
      <c r="BT52" s="636"/>
      <c r="BU52" s="636"/>
      <c r="BV52" s="636"/>
      <c r="BW52" s="636"/>
      <c r="BX52" s="636"/>
      <c r="BY52" s="636"/>
      <c r="BZ52" s="636"/>
      <c r="CA52" s="636"/>
      <c r="CB52" s="636"/>
      <c r="CC52" s="636"/>
      <c r="CD52" s="636"/>
      <c r="CE52" s="636"/>
      <c r="CF52" s="636"/>
      <c r="CG52" s="636"/>
      <c r="CH52" s="636"/>
      <c r="CI52" s="636"/>
      <c r="CJ52" s="636"/>
      <c r="CK52" s="636"/>
      <c r="CL52" s="636"/>
      <c r="CM52" s="637"/>
    </row>
    <row r="53" spans="1:162" s="228" customFormat="1" ht="8.25" x14ac:dyDescent="0.15">
      <c r="A53" s="638" t="s">
        <v>17</v>
      </c>
      <c r="B53" s="448"/>
      <c r="C53" s="448"/>
      <c r="D53" s="448"/>
      <c r="E53" s="448"/>
      <c r="F53" s="448"/>
      <c r="G53" s="448"/>
      <c r="H53" s="448"/>
      <c r="I53" s="448"/>
      <c r="J53" s="448"/>
      <c r="K53" s="448"/>
      <c r="L53" s="448"/>
      <c r="M53" s="448"/>
      <c r="N53" s="448"/>
      <c r="O53" s="448"/>
      <c r="P53" s="448"/>
      <c r="Q53" s="448"/>
      <c r="R53" s="448"/>
      <c r="S53" s="448"/>
      <c r="T53" s="448"/>
      <c r="U53" s="448"/>
      <c r="V53" s="448"/>
      <c r="W53" s="448"/>
      <c r="X53" s="448"/>
      <c r="Y53" s="448"/>
      <c r="AH53" s="448" t="s">
        <v>630</v>
      </c>
      <c r="AI53" s="448"/>
      <c r="AJ53" s="448"/>
      <c r="AK53" s="448"/>
      <c r="AL53" s="448"/>
      <c r="AM53" s="448"/>
      <c r="AN53" s="448"/>
      <c r="AO53" s="448"/>
      <c r="AP53" s="448"/>
      <c r="AQ53" s="448"/>
      <c r="AR53" s="448"/>
      <c r="AS53" s="448"/>
      <c r="AT53" s="448"/>
      <c r="AU53" s="448"/>
      <c r="AV53" s="448"/>
      <c r="AW53" s="448"/>
      <c r="AX53" s="448"/>
      <c r="AY53" s="448"/>
      <c r="AZ53" s="448"/>
      <c r="BA53" s="448"/>
      <c r="BB53" s="448"/>
      <c r="BC53" s="448"/>
      <c r="BD53" s="448"/>
      <c r="BE53" s="448"/>
      <c r="BF53" s="448"/>
      <c r="BG53" s="448"/>
      <c r="BH53" s="448"/>
      <c r="BI53" s="448"/>
      <c r="BJ53" s="448"/>
      <c r="BK53" s="448"/>
      <c r="BL53" s="448"/>
      <c r="BM53" s="448"/>
      <c r="BN53" s="448"/>
      <c r="BO53" s="448"/>
      <c r="BP53" s="448"/>
      <c r="BQ53" s="448"/>
      <c r="BR53" s="448"/>
      <c r="BS53" s="448"/>
      <c r="BT53" s="448"/>
      <c r="BU53" s="448"/>
      <c r="BV53" s="448"/>
      <c r="BW53" s="448"/>
      <c r="BX53" s="448"/>
      <c r="BY53" s="448"/>
      <c r="BZ53" s="448"/>
      <c r="CA53" s="448"/>
      <c r="CB53" s="448"/>
      <c r="CC53" s="448"/>
      <c r="CD53" s="448"/>
      <c r="CE53" s="448"/>
      <c r="CF53" s="448"/>
      <c r="CG53" s="448"/>
      <c r="CH53" s="448"/>
      <c r="CI53" s="448"/>
      <c r="CJ53" s="448"/>
      <c r="CK53" s="448"/>
      <c r="CL53" s="448"/>
      <c r="CM53" s="639"/>
    </row>
    <row r="54" spans="1:162" s="257" customFormat="1" x14ac:dyDescent="0.2">
      <c r="A54" s="261"/>
      <c r="CM54" s="262"/>
    </row>
    <row r="55" spans="1:162" x14ac:dyDescent="0.2">
      <c r="A55" s="667" t="s">
        <v>19</v>
      </c>
      <c r="B55" s="655"/>
      <c r="C55" s="668"/>
      <c r="D55" s="668"/>
      <c r="E55" s="668"/>
      <c r="F55" s="669" t="s">
        <v>19</v>
      </c>
      <c r="G55" s="669"/>
      <c r="I55" s="668"/>
      <c r="J55" s="668"/>
      <c r="K55" s="668"/>
      <c r="L55" s="668"/>
      <c r="M55" s="668"/>
      <c r="N55" s="668"/>
      <c r="O55" s="668"/>
      <c r="P55" s="668"/>
      <c r="Q55" s="668"/>
      <c r="R55" s="668"/>
      <c r="S55" s="668"/>
      <c r="T55" s="668"/>
      <c r="U55" s="668"/>
      <c r="V55" s="668"/>
      <c r="W55" s="668"/>
      <c r="X55" s="655">
        <v>20</v>
      </c>
      <c r="Y55" s="655"/>
      <c r="Z55" s="655"/>
      <c r="AA55" s="656"/>
      <c r="AB55" s="656"/>
      <c r="AC55" s="656"/>
      <c r="AD55" s="1" t="s">
        <v>3</v>
      </c>
      <c r="CM55" s="233"/>
    </row>
    <row r="56" spans="1:162" ht="3" customHeight="1" thickBot="1" x14ac:dyDescent="0.25">
      <c r="A56" s="219"/>
      <c r="B56" s="218"/>
      <c r="C56" s="218"/>
      <c r="D56" s="218"/>
      <c r="E56" s="218"/>
      <c r="F56" s="218"/>
      <c r="G56" s="218"/>
      <c r="H56" s="218"/>
      <c r="I56" s="218"/>
      <c r="J56" s="218"/>
      <c r="K56" s="218"/>
      <c r="L56" s="218"/>
      <c r="M56" s="218"/>
      <c r="N56" s="218"/>
      <c r="O56" s="218"/>
      <c r="P56" s="218"/>
      <c r="Q56" s="218"/>
      <c r="R56" s="218"/>
      <c r="S56" s="218"/>
      <c r="T56" s="218"/>
      <c r="U56" s="218"/>
      <c r="V56" s="218"/>
      <c r="W56" s="218"/>
      <c r="X56" s="218"/>
      <c r="Y56" s="218"/>
      <c r="Z56" s="218"/>
      <c r="AA56" s="218"/>
      <c r="AB56" s="218"/>
      <c r="AC56" s="218"/>
      <c r="AD56" s="218"/>
      <c r="AE56" s="218"/>
      <c r="AF56" s="218"/>
      <c r="AG56" s="218"/>
      <c r="AH56" s="218"/>
      <c r="AI56" s="218"/>
      <c r="AJ56" s="218"/>
      <c r="AK56" s="218"/>
      <c r="AL56" s="218"/>
      <c r="AM56" s="218"/>
      <c r="AN56" s="218"/>
      <c r="AO56" s="218"/>
      <c r="AP56" s="218"/>
      <c r="AQ56" s="218"/>
      <c r="AR56" s="218"/>
      <c r="AS56" s="218"/>
      <c r="AT56" s="218"/>
      <c r="AU56" s="218"/>
      <c r="AV56" s="218"/>
      <c r="AW56" s="218"/>
      <c r="AX56" s="218"/>
      <c r="AY56" s="218"/>
      <c r="AZ56" s="218"/>
      <c r="BA56" s="218"/>
      <c r="BB56" s="218"/>
      <c r="BC56" s="218"/>
      <c r="BD56" s="218"/>
      <c r="BE56" s="218"/>
      <c r="BF56" s="218"/>
      <c r="BG56" s="218"/>
      <c r="BH56" s="218"/>
      <c r="BI56" s="218"/>
      <c r="BJ56" s="218"/>
      <c r="BK56" s="218"/>
      <c r="BL56" s="218"/>
      <c r="BM56" s="218"/>
      <c r="BN56" s="218"/>
      <c r="BO56" s="218"/>
      <c r="BP56" s="218"/>
      <c r="BQ56" s="218"/>
      <c r="BR56" s="218"/>
      <c r="BS56" s="218"/>
      <c r="BT56" s="218"/>
      <c r="BU56" s="218"/>
      <c r="BV56" s="218"/>
      <c r="BW56" s="218"/>
      <c r="BX56" s="218"/>
      <c r="BY56" s="218"/>
      <c r="BZ56" s="218"/>
      <c r="CA56" s="218"/>
      <c r="CB56" s="218"/>
      <c r="CC56" s="218"/>
      <c r="CD56" s="218"/>
      <c r="CE56" s="218"/>
      <c r="CF56" s="218"/>
      <c r="CG56" s="218"/>
      <c r="CH56" s="218"/>
      <c r="CI56" s="218"/>
      <c r="CJ56" s="218"/>
      <c r="CK56" s="218"/>
      <c r="CL56" s="218"/>
      <c r="CM56" s="217"/>
      <c r="CN56" s="8"/>
      <c r="CO56" s="8"/>
      <c r="CP56" s="8"/>
      <c r="CQ56" s="8"/>
      <c r="CR56" s="8"/>
      <c r="CS56" s="8"/>
      <c r="CT56" s="8"/>
      <c r="CU56" s="8"/>
      <c r="CV56" s="8"/>
      <c r="CW56" s="8"/>
      <c r="CX56" s="8"/>
      <c r="CY56" s="8"/>
      <c r="CZ56" s="8"/>
      <c r="DA56" s="8"/>
      <c r="DB56" s="8"/>
      <c r="DC56" s="8"/>
      <c r="DD56" s="8"/>
      <c r="DE56" s="8"/>
      <c r="DF56" s="8"/>
      <c r="DG56" s="8"/>
      <c r="DH56" s="8"/>
      <c r="DI56" s="8"/>
      <c r="DJ56" s="8"/>
      <c r="DK56" s="8"/>
      <c r="DL56" s="8"/>
      <c r="DM56" s="8"/>
      <c r="DN56" s="8"/>
      <c r="DO56" s="8"/>
      <c r="DP56" s="8"/>
      <c r="DQ56" s="8"/>
      <c r="DR56" s="8"/>
      <c r="DS56" s="8"/>
      <c r="DT56" s="8"/>
      <c r="DU56" s="8"/>
      <c r="DV56" s="8"/>
      <c r="DW56" s="8"/>
      <c r="DX56" s="8"/>
      <c r="DY56" s="8"/>
      <c r="DZ56" s="8"/>
      <c r="EA56" s="8"/>
      <c r="EB56" s="8"/>
      <c r="EC56" s="8"/>
      <c r="ED56" s="8"/>
      <c r="EE56" s="8"/>
      <c r="EF56" s="8"/>
      <c r="EG56" s="8"/>
      <c r="EH56" s="8"/>
      <c r="EI56" s="8"/>
      <c r="EJ56" s="8"/>
      <c r="EK56" s="8"/>
      <c r="EL56" s="8"/>
      <c r="EM56" s="8"/>
      <c r="EN56" s="8"/>
      <c r="EO56" s="8"/>
      <c r="EP56" s="8"/>
      <c r="EQ56" s="8"/>
      <c r="ER56" s="8"/>
      <c r="ES56" s="8"/>
      <c r="ET56" s="8"/>
      <c r="EU56" s="8"/>
      <c r="EV56" s="8"/>
      <c r="EW56" s="8"/>
      <c r="EX56" s="8"/>
      <c r="EY56" s="8"/>
      <c r="EZ56" s="8"/>
      <c r="FA56" s="8"/>
      <c r="FB56" s="8"/>
      <c r="FC56" s="8"/>
      <c r="FD56" s="8"/>
      <c r="FE56" s="8"/>
      <c r="FF56" s="8"/>
    </row>
    <row r="57" spans="1:162" ht="12.75" x14ac:dyDescent="0.2">
      <c r="A57" s="216"/>
      <c r="B57" s="216"/>
      <c r="C57" s="216"/>
      <c r="D57" s="216"/>
      <c r="E57" s="216"/>
      <c r="F57" s="216"/>
      <c r="G57" s="216"/>
      <c r="H57" s="216"/>
      <c r="I57" s="216"/>
      <c r="J57" s="216"/>
      <c r="K57" s="216"/>
      <c r="L57" s="216"/>
      <c r="M57" s="216"/>
      <c r="N57" s="216"/>
      <c r="O57" s="216"/>
      <c r="P57" s="216"/>
      <c r="Q57" s="216"/>
      <c r="R57" s="216"/>
      <c r="S57" s="216"/>
      <c r="T57" s="216"/>
      <c r="U57" s="216"/>
      <c r="V57" s="216"/>
      <c r="W57" s="216"/>
      <c r="X57" s="216"/>
      <c r="Y57" s="216"/>
      <c r="Z57" s="8"/>
      <c r="AA57" s="8"/>
      <c r="AB57" s="8"/>
      <c r="AC57" s="8"/>
      <c r="AD57" s="8"/>
      <c r="AE57" s="8"/>
      <c r="AF57" s="8"/>
      <c r="AG57" s="8"/>
      <c r="AH57" s="8"/>
      <c r="AI57" s="8"/>
      <c r="AJ57" s="8"/>
      <c r="AK57" s="8"/>
      <c r="AL57" s="8"/>
      <c r="AM57" s="8"/>
      <c r="AN57" s="8"/>
      <c r="AO57" s="8"/>
      <c r="AP57" s="8"/>
      <c r="AQ57" s="8"/>
      <c r="AR57" s="8"/>
      <c r="AS57" s="8"/>
      <c r="AT57" s="8"/>
      <c r="AU57" s="8"/>
      <c r="AV57" s="8"/>
      <c r="AW57" s="8"/>
      <c r="AX57" s="8"/>
      <c r="AY57" s="8"/>
      <c r="AZ57" s="8"/>
      <c r="BA57" s="8"/>
      <c r="BB57" s="8"/>
      <c r="BC57" s="8"/>
      <c r="BD57" s="8"/>
      <c r="BE57" s="8"/>
      <c r="BF57" s="8"/>
      <c r="BG57" s="8"/>
      <c r="BH57" s="8"/>
      <c r="BI57" s="8"/>
      <c r="BJ57" s="8"/>
      <c r="BK57" s="8"/>
      <c r="BL57" s="8"/>
      <c r="BM57" s="8"/>
      <c r="BN57" s="8"/>
      <c r="BO57" s="8"/>
      <c r="BP57" s="8"/>
      <c r="BQ57" s="8"/>
      <c r="BR57" s="8"/>
      <c r="BS57" s="8"/>
      <c r="BT57" s="8"/>
      <c r="BU57" s="8"/>
      <c r="BV57" s="8"/>
      <c r="BW57" s="8"/>
      <c r="BX57" s="8"/>
      <c r="BY57" s="8"/>
      <c r="BZ57" s="8"/>
      <c r="CA57" s="8"/>
      <c r="CB57" s="8"/>
      <c r="CC57" s="8"/>
      <c r="CD57" s="8"/>
      <c r="CE57" s="8"/>
      <c r="CF57" s="8"/>
      <c r="CG57" s="8"/>
      <c r="CH57" s="8"/>
      <c r="CI57" s="8"/>
      <c r="CJ57" s="8"/>
      <c r="CK57" s="8"/>
      <c r="CL57" s="8"/>
      <c r="CM57" s="8"/>
      <c r="CN57" s="8"/>
      <c r="CO57" s="8"/>
      <c r="CP57" s="8"/>
      <c r="CQ57" s="8"/>
      <c r="CR57" s="8"/>
      <c r="CS57" s="8"/>
      <c r="CT57" s="8"/>
      <c r="CU57" s="8"/>
      <c r="CV57" s="8"/>
      <c r="CW57" s="8"/>
      <c r="CX57" s="8"/>
      <c r="CY57" s="8"/>
      <c r="CZ57" s="8"/>
      <c r="DA57" s="8"/>
      <c r="DB57" s="8"/>
      <c r="DC57" s="8"/>
      <c r="DD57" s="8"/>
      <c r="DE57" s="8"/>
      <c r="DF57" s="8"/>
      <c r="DG57" s="8"/>
      <c r="DH57" s="8"/>
      <c r="DI57" s="8"/>
      <c r="DJ57" s="8"/>
      <c r="DK57" s="8"/>
      <c r="DL57" s="8"/>
      <c r="DM57" s="8"/>
      <c r="DN57" s="8"/>
      <c r="DO57" s="8"/>
      <c r="DP57" s="8"/>
      <c r="DQ57" s="8"/>
      <c r="DR57" s="8"/>
      <c r="DS57" s="8"/>
      <c r="DT57" s="8"/>
      <c r="DU57" s="8"/>
      <c r="DV57" s="8"/>
      <c r="DW57" s="8"/>
      <c r="DX57" s="8"/>
      <c r="DY57" s="8"/>
      <c r="DZ57" s="8"/>
      <c r="EA57" s="8"/>
      <c r="EB57" s="8"/>
      <c r="EC57" s="8"/>
      <c r="ED57" s="8"/>
      <c r="EE57" s="8"/>
      <c r="EF57" s="8"/>
      <c r="EG57" s="8"/>
      <c r="EH57" s="8"/>
      <c r="EI57" s="8"/>
      <c r="EJ57" s="8"/>
      <c r="EK57" s="8"/>
      <c r="EL57" s="8"/>
      <c r="EM57" s="8"/>
      <c r="EN57" s="8"/>
      <c r="EO57" s="8"/>
      <c r="EP57" s="8"/>
      <c r="EQ57" s="8"/>
      <c r="ER57" s="8"/>
      <c r="ES57" s="8"/>
      <c r="ET57" s="8"/>
      <c r="EU57" s="8"/>
      <c r="EV57" s="8"/>
      <c r="EW57" s="8"/>
      <c r="EX57" s="8"/>
      <c r="EY57" s="8"/>
      <c r="EZ57" s="8"/>
      <c r="FA57" s="8"/>
      <c r="FB57" s="8"/>
      <c r="FC57" s="8"/>
      <c r="FD57" s="8"/>
      <c r="FE57" s="8"/>
      <c r="FF57" s="8"/>
    </row>
    <row r="58" spans="1:162" s="2" customFormat="1" ht="10.5" x14ac:dyDescent="0.2">
      <c r="A58" s="663" t="s">
        <v>596</v>
      </c>
      <c r="B58" s="664"/>
      <c r="C58" s="664"/>
      <c r="D58" s="664"/>
      <c r="E58" s="664"/>
      <c r="F58" s="664"/>
      <c r="G58" s="664"/>
      <c r="H58" s="664"/>
      <c r="I58" s="664"/>
      <c r="J58" s="664"/>
      <c r="K58" s="664"/>
      <c r="L58" s="664"/>
      <c r="M58" s="664"/>
      <c r="N58" s="664"/>
      <c r="O58" s="664"/>
      <c r="P58" s="664"/>
      <c r="Q58" s="664"/>
      <c r="R58" s="664"/>
      <c r="S58" s="664"/>
      <c r="T58" s="664"/>
      <c r="U58" s="664"/>
      <c r="V58" s="664"/>
      <c r="W58" s="664"/>
      <c r="X58" s="664"/>
      <c r="Y58" s="664"/>
      <c r="Z58" s="664"/>
      <c r="AA58" s="664"/>
      <c r="AB58" s="664"/>
      <c r="AC58" s="664"/>
      <c r="AD58" s="664"/>
      <c r="AE58" s="664"/>
      <c r="AF58" s="664"/>
      <c r="AG58" s="664"/>
      <c r="AH58" s="664"/>
      <c r="AI58" s="664"/>
      <c r="AJ58" s="664"/>
      <c r="AK58" s="664"/>
      <c r="AL58" s="664"/>
      <c r="AM58" s="664"/>
      <c r="AN58" s="664"/>
      <c r="AO58" s="664"/>
      <c r="AP58" s="664"/>
      <c r="AQ58" s="664"/>
      <c r="AR58" s="664"/>
      <c r="AS58" s="664"/>
      <c r="AT58" s="664"/>
      <c r="AU58" s="664"/>
      <c r="AV58" s="664"/>
      <c r="AW58" s="664"/>
      <c r="AX58" s="664"/>
      <c r="AY58" s="664"/>
      <c r="AZ58" s="664"/>
      <c r="BA58" s="664"/>
      <c r="BB58" s="664"/>
      <c r="BC58" s="664"/>
      <c r="BD58" s="664"/>
      <c r="BE58" s="664"/>
      <c r="BF58" s="664"/>
      <c r="BG58" s="664"/>
      <c r="BH58" s="664"/>
      <c r="BI58" s="664"/>
      <c r="BJ58" s="664"/>
      <c r="BK58" s="664"/>
      <c r="BL58" s="664"/>
      <c r="BM58" s="664"/>
      <c r="BN58" s="664"/>
      <c r="BO58" s="664"/>
      <c r="BP58" s="664"/>
      <c r="BQ58" s="664"/>
      <c r="BR58" s="664"/>
      <c r="BS58" s="664"/>
      <c r="BT58" s="664"/>
      <c r="BU58" s="664"/>
      <c r="BV58" s="664"/>
      <c r="BW58" s="664"/>
      <c r="BX58" s="664"/>
      <c r="BY58" s="664"/>
      <c r="BZ58" s="664"/>
      <c r="CA58" s="664"/>
      <c r="CB58" s="664"/>
      <c r="CC58" s="664"/>
      <c r="CD58" s="664"/>
      <c r="CE58" s="664"/>
      <c r="CF58" s="664"/>
      <c r="CG58" s="664"/>
      <c r="CH58" s="664"/>
      <c r="CI58" s="664"/>
      <c r="CJ58" s="664"/>
      <c r="CK58" s="664"/>
      <c r="CL58" s="664"/>
      <c r="CM58" s="664"/>
      <c r="CN58" s="664"/>
      <c r="CO58" s="664"/>
      <c r="CP58" s="664"/>
      <c r="CQ58" s="664"/>
      <c r="CR58" s="664"/>
      <c r="CS58" s="664"/>
      <c r="CT58" s="664"/>
      <c r="CU58" s="664"/>
      <c r="CV58" s="664"/>
      <c r="CW58" s="664"/>
      <c r="CX58" s="664"/>
      <c r="CY58" s="664"/>
      <c r="CZ58" s="664"/>
      <c r="DA58" s="664"/>
      <c r="DB58" s="664"/>
      <c r="DC58" s="664"/>
      <c r="DD58" s="664"/>
      <c r="DE58" s="664"/>
      <c r="DF58" s="664"/>
      <c r="DG58" s="664"/>
      <c r="DH58" s="664"/>
      <c r="DI58" s="664"/>
      <c r="DJ58" s="664"/>
      <c r="DK58" s="664"/>
      <c r="DL58" s="664"/>
      <c r="DM58" s="664"/>
      <c r="DN58" s="664"/>
      <c r="DO58" s="664"/>
      <c r="DP58" s="664"/>
      <c r="DQ58" s="664"/>
      <c r="DR58" s="664"/>
      <c r="DS58" s="664"/>
      <c r="DT58" s="664"/>
      <c r="DU58" s="664"/>
      <c r="DV58" s="664"/>
      <c r="DW58" s="664"/>
      <c r="DX58" s="664"/>
      <c r="DY58" s="664"/>
      <c r="DZ58" s="664"/>
      <c r="EA58" s="664"/>
      <c r="EB58" s="664"/>
      <c r="EC58" s="664"/>
      <c r="ED58" s="664"/>
      <c r="EE58" s="664"/>
      <c r="EF58" s="664"/>
      <c r="EG58" s="664"/>
      <c r="EH58" s="664"/>
      <c r="EI58" s="664"/>
      <c r="EJ58" s="664"/>
      <c r="EK58" s="664"/>
      <c r="EL58" s="664"/>
      <c r="EM58" s="664"/>
      <c r="EN58" s="664"/>
      <c r="EO58" s="664"/>
      <c r="EP58" s="664"/>
      <c r="EQ58" s="664"/>
      <c r="ER58" s="664"/>
      <c r="ES58" s="664"/>
      <c r="ET58" s="664"/>
      <c r="EU58" s="664"/>
      <c r="EV58" s="664"/>
      <c r="EW58" s="664"/>
      <c r="EX58" s="664"/>
      <c r="EY58" s="664"/>
      <c r="EZ58" s="664"/>
      <c r="FA58" s="664"/>
      <c r="FB58" s="664"/>
      <c r="FC58" s="664"/>
      <c r="FD58" s="664"/>
      <c r="FE58" s="664"/>
      <c r="FF58" s="664"/>
    </row>
    <row r="59" spans="1:162" s="2" customFormat="1" ht="54" customHeight="1" x14ac:dyDescent="0.2">
      <c r="A59" s="671" t="s">
        <v>595</v>
      </c>
      <c r="B59" s="671"/>
      <c r="C59" s="671"/>
      <c r="D59" s="671"/>
      <c r="E59" s="671"/>
      <c r="F59" s="671"/>
      <c r="G59" s="671"/>
      <c r="H59" s="671"/>
      <c r="I59" s="671"/>
      <c r="J59" s="671"/>
      <c r="K59" s="671"/>
      <c r="L59" s="671"/>
      <c r="M59" s="671"/>
      <c r="N59" s="671"/>
      <c r="O59" s="671"/>
      <c r="P59" s="671"/>
      <c r="Q59" s="671"/>
      <c r="R59" s="671"/>
      <c r="S59" s="671"/>
      <c r="T59" s="671"/>
      <c r="U59" s="671"/>
      <c r="V59" s="671"/>
      <c r="W59" s="671"/>
      <c r="X59" s="671"/>
      <c r="Y59" s="671"/>
      <c r="Z59" s="671"/>
      <c r="AA59" s="671"/>
      <c r="AB59" s="671"/>
      <c r="AC59" s="671"/>
      <c r="AD59" s="671"/>
      <c r="AE59" s="671"/>
      <c r="AF59" s="671"/>
      <c r="AG59" s="671"/>
      <c r="AH59" s="671"/>
      <c r="AI59" s="671"/>
      <c r="AJ59" s="671"/>
      <c r="AK59" s="671"/>
      <c r="AL59" s="671"/>
      <c r="AM59" s="671"/>
      <c r="AN59" s="671"/>
      <c r="AO59" s="671"/>
      <c r="AP59" s="671"/>
      <c r="AQ59" s="671"/>
      <c r="AR59" s="671"/>
      <c r="AS59" s="671"/>
      <c r="AT59" s="671"/>
      <c r="AU59" s="671"/>
      <c r="AV59" s="671"/>
      <c r="AW59" s="671"/>
      <c r="AX59" s="671"/>
      <c r="AY59" s="671"/>
      <c r="AZ59" s="671"/>
      <c r="BA59" s="671"/>
      <c r="BB59" s="671"/>
      <c r="BC59" s="671"/>
      <c r="BD59" s="671"/>
      <c r="BE59" s="671"/>
      <c r="BF59" s="671"/>
      <c r="BG59" s="671"/>
      <c r="BH59" s="671"/>
      <c r="BI59" s="671"/>
      <c r="BJ59" s="671"/>
      <c r="BK59" s="671"/>
      <c r="BL59" s="671"/>
      <c r="BM59" s="671"/>
      <c r="BN59" s="671"/>
      <c r="BO59" s="671"/>
      <c r="BP59" s="671"/>
      <c r="BQ59" s="671"/>
      <c r="BR59" s="671"/>
      <c r="BS59" s="671"/>
      <c r="BT59" s="671"/>
      <c r="BU59" s="671"/>
      <c r="BV59" s="671"/>
      <c r="BW59" s="671"/>
      <c r="BX59" s="671"/>
      <c r="BY59" s="671"/>
      <c r="BZ59" s="671"/>
      <c r="CA59" s="671"/>
      <c r="CB59" s="671"/>
      <c r="CC59" s="671"/>
      <c r="CD59" s="671"/>
      <c r="CE59" s="671"/>
      <c r="CF59" s="671"/>
      <c r="CG59" s="671"/>
      <c r="CH59" s="671"/>
      <c r="CI59" s="671"/>
      <c r="CJ59" s="671"/>
      <c r="CK59" s="671"/>
      <c r="CL59" s="671"/>
      <c r="CM59" s="671"/>
      <c r="CN59" s="671"/>
      <c r="CO59" s="671"/>
      <c r="CP59" s="671"/>
      <c r="CQ59" s="671"/>
      <c r="CR59" s="671"/>
      <c r="CS59" s="671"/>
      <c r="CT59" s="671"/>
      <c r="CU59" s="671"/>
      <c r="CV59" s="671"/>
      <c r="CW59" s="671"/>
      <c r="CX59" s="671"/>
      <c r="CY59" s="671"/>
      <c r="CZ59" s="671"/>
      <c r="DA59" s="671"/>
      <c r="DB59" s="671"/>
      <c r="DC59" s="671"/>
      <c r="DD59" s="671"/>
      <c r="DE59" s="671"/>
      <c r="DF59" s="671"/>
      <c r="DG59" s="671"/>
      <c r="DH59" s="671"/>
      <c r="DI59" s="671"/>
      <c r="DJ59" s="671"/>
      <c r="DK59" s="671"/>
      <c r="DL59" s="671"/>
      <c r="DM59" s="671"/>
      <c r="DN59" s="671"/>
      <c r="DO59" s="671"/>
      <c r="DP59" s="671"/>
      <c r="DQ59" s="671"/>
      <c r="DR59" s="671"/>
      <c r="DS59" s="671"/>
      <c r="DT59" s="671"/>
      <c r="DU59" s="671"/>
      <c r="DV59" s="671"/>
      <c r="DW59" s="671"/>
      <c r="DX59" s="671"/>
      <c r="DY59" s="671"/>
      <c r="DZ59" s="671"/>
      <c r="EA59" s="671"/>
      <c r="EB59" s="671"/>
      <c r="EC59" s="671"/>
      <c r="ED59" s="671"/>
      <c r="EE59" s="671"/>
      <c r="EF59" s="671"/>
      <c r="EG59" s="671"/>
      <c r="EH59" s="671"/>
      <c r="EI59" s="671"/>
      <c r="EJ59" s="671"/>
      <c r="EK59" s="671"/>
      <c r="EL59" s="671"/>
      <c r="EM59" s="671"/>
      <c r="EN59" s="671"/>
      <c r="EO59" s="671"/>
      <c r="EP59" s="671"/>
      <c r="EQ59" s="671"/>
      <c r="ER59" s="671"/>
      <c r="ES59" s="671"/>
      <c r="ET59" s="671"/>
      <c r="EU59" s="671"/>
      <c r="EV59" s="671"/>
      <c r="EW59" s="671"/>
      <c r="EX59" s="671"/>
      <c r="EY59" s="671"/>
      <c r="EZ59" s="671"/>
      <c r="FA59" s="671"/>
      <c r="FB59" s="671"/>
      <c r="FC59" s="671"/>
      <c r="FD59" s="671"/>
      <c r="FE59" s="671"/>
      <c r="FF59" s="671"/>
    </row>
    <row r="60" spans="1:162" s="2" customFormat="1" ht="40.5" customHeight="1" x14ac:dyDescent="0.2">
      <c r="A60" s="657" t="s">
        <v>229</v>
      </c>
      <c r="B60" s="658"/>
      <c r="C60" s="658"/>
      <c r="D60" s="658"/>
      <c r="E60" s="658"/>
      <c r="F60" s="658"/>
      <c r="G60" s="658"/>
      <c r="H60" s="658"/>
      <c r="I60" s="658"/>
      <c r="J60" s="658"/>
      <c r="K60" s="658"/>
      <c r="L60" s="658"/>
      <c r="M60" s="658"/>
      <c r="N60" s="658"/>
      <c r="O60" s="658"/>
      <c r="P60" s="658"/>
      <c r="Q60" s="658"/>
      <c r="R60" s="658"/>
      <c r="S60" s="658"/>
      <c r="T60" s="658"/>
      <c r="U60" s="658"/>
      <c r="V60" s="658"/>
      <c r="W60" s="658"/>
      <c r="X60" s="658"/>
      <c r="Y60" s="658"/>
      <c r="Z60" s="658"/>
      <c r="AA60" s="658"/>
      <c r="AB60" s="658"/>
      <c r="AC60" s="658"/>
      <c r="AD60" s="658"/>
      <c r="AE60" s="658"/>
      <c r="AF60" s="658"/>
      <c r="AG60" s="658"/>
      <c r="AH60" s="658"/>
      <c r="AI60" s="658"/>
      <c r="AJ60" s="658"/>
      <c r="AK60" s="658"/>
      <c r="AL60" s="658"/>
      <c r="AM60" s="658"/>
      <c r="AN60" s="658"/>
      <c r="AO60" s="658"/>
      <c r="AP60" s="658"/>
      <c r="AQ60" s="658"/>
      <c r="AR60" s="658"/>
      <c r="AS60" s="658"/>
      <c r="AT60" s="658"/>
      <c r="AU60" s="658"/>
      <c r="AV60" s="658"/>
      <c r="AW60" s="658"/>
      <c r="AX60" s="658"/>
      <c r="AY60" s="658"/>
      <c r="AZ60" s="658"/>
      <c r="BA60" s="658"/>
      <c r="BB60" s="658"/>
      <c r="BC60" s="658"/>
      <c r="BD60" s="658"/>
      <c r="BE60" s="658"/>
      <c r="BF60" s="658"/>
      <c r="BG60" s="658"/>
      <c r="BH60" s="658"/>
      <c r="BI60" s="658"/>
      <c r="BJ60" s="658"/>
      <c r="BK60" s="658"/>
      <c r="BL60" s="658"/>
      <c r="BM60" s="658"/>
      <c r="BN60" s="658"/>
      <c r="BO60" s="658"/>
      <c r="BP60" s="658"/>
      <c r="BQ60" s="658"/>
      <c r="BR60" s="658"/>
      <c r="BS60" s="658"/>
      <c r="BT60" s="658"/>
      <c r="BU60" s="658"/>
      <c r="BV60" s="658"/>
      <c r="BW60" s="658"/>
      <c r="BX60" s="658"/>
      <c r="BY60" s="658"/>
      <c r="BZ60" s="658"/>
      <c r="CA60" s="658"/>
      <c r="CB60" s="658"/>
      <c r="CC60" s="658"/>
      <c r="CD60" s="658"/>
      <c r="CE60" s="658"/>
      <c r="CF60" s="658"/>
      <c r="CG60" s="658"/>
      <c r="CH60" s="658"/>
      <c r="CI60" s="658"/>
      <c r="CJ60" s="658"/>
      <c r="CK60" s="658"/>
      <c r="CL60" s="658"/>
      <c r="CM60" s="658"/>
      <c r="CN60" s="658"/>
      <c r="CO60" s="658"/>
      <c r="CP60" s="658"/>
      <c r="CQ60" s="658"/>
      <c r="CR60" s="658"/>
      <c r="CS60" s="658"/>
      <c r="CT60" s="658"/>
      <c r="CU60" s="658"/>
      <c r="CV60" s="658"/>
      <c r="CW60" s="658"/>
      <c r="CX60" s="658"/>
      <c r="CY60" s="658"/>
      <c r="CZ60" s="658"/>
      <c r="DA60" s="658"/>
      <c r="DB60" s="658"/>
      <c r="DC60" s="658"/>
      <c r="DD60" s="658"/>
      <c r="DE60" s="658"/>
      <c r="DF60" s="658"/>
      <c r="DG60" s="658"/>
      <c r="DH60" s="658"/>
      <c r="DI60" s="658"/>
      <c r="DJ60" s="658"/>
      <c r="DK60" s="658"/>
      <c r="DL60" s="658"/>
      <c r="DM60" s="658"/>
      <c r="DN60" s="658"/>
      <c r="DO60" s="658"/>
      <c r="DP60" s="658"/>
      <c r="DQ60" s="658"/>
      <c r="DR60" s="658"/>
      <c r="DS60" s="658"/>
      <c r="DT60" s="658"/>
      <c r="DU60" s="658"/>
      <c r="DV60" s="658"/>
      <c r="DW60" s="658"/>
      <c r="DX60" s="658"/>
      <c r="DY60" s="658"/>
      <c r="DZ60" s="658"/>
      <c r="EA60" s="658"/>
      <c r="EB60" s="658"/>
      <c r="EC60" s="658"/>
      <c r="ED60" s="658"/>
      <c r="EE60" s="658"/>
      <c r="EF60" s="658"/>
      <c r="EG60" s="658"/>
      <c r="EH60" s="658"/>
      <c r="EI60" s="658"/>
      <c r="EJ60" s="658"/>
      <c r="EK60" s="658"/>
      <c r="EL60" s="658"/>
      <c r="EM60" s="658"/>
      <c r="EN60" s="658"/>
      <c r="EO60" s="658"/>
      <c r="EP60" s="658"/>
      <c r="EQ60" s="658"/>
      <c r="ER60" s="658"/>
      <c r="ES60" s="658"/>
      <c r="ET60" s="658"/>
      <c r="EU60" s="658"/>
      <c r="EV60" s="658"/>
      <c r="EW60" s="658"/>
      <c r="EX60" s="658"/>
      <c r="EY60" s="658"/>
      <c r="EZ60" s="658"/>
      <c r="FA60" s="658"/>
      <c r="FB60" s="658"/>
      <c r="FC60" s="658"/>
      <c r="FD60" s="658"/>
      <c r="FE60" s="658"/>
      <c r="FF60" s="658"/>
    </row>
    <row r="61" spans="1:162" s="2" customFormat="1" ht="10.5" x14ac:dyDescent="0.2">
      <c r="A61" s="670" t="s">
        <v>230</v>
      </c>
      <c r="B61" s="670"/>
      <c r="C61" s="670"/>
      <c r="D61" s="670"/>
      <c r="E61" s="670"/>
      <c r="F61" s="670"/>
      <c r="G61" s="670"/>
      <c r="H61" s="670"/>
      <c r="I61" s="670"/>
      <c r="J61" s="670"/>
      <c r="K61" s="670"/>
      <c r="L61" s="670"/>
      <c r="M61" s="670"/>
      <c r="N61" s="670"/>
      <c r="O61" s="670"/>
      <c r="P61" s="670"/>
      <c r="Q61" s="670"/>
      <c r="R61" s="670"/>
      <c r="S61" s="670"/>
      <c r="T61" s="670"/>
      <c r="U61" s="670"/>
      <c r="V61" s="670"/>
      <c r="W61" s="670"/>
      <c r="X61" s="670"/>
      <c r="Y61" s="670"/>
      <c r="Z61" s="670"/>
      <c r="AA61" s="670"/>
      <c r="AB61" s="670"/>
      <c r="AC61" s="670"/>
      <c r="AD61" s="670"/>
      <c r="AE61" s="670"/>
      <c r="AF61" s="670"/>
      <c r="AG61" s="670"/>
      <c r="AH61" s="670"/>
      <c r="AI61" s="670"/>
      <c r="AJ61" s="670"/>
      <c r="AK61" s="670"/>
      <c r="AL61" s="670"/>
      <c r="AM61" s="670"/>
      <c r="AN61" s="670"/>
      <c r="AO61" s="670"/>
      <c r="AP61" s="670"/>
      <c r="AQ61" s="670"/>
      <c r="AR61" s="670"/>
      <c r="AS61" s="670"/>
      <c r="AT61" s="670"/>
      <c r="AU61" s="670"/>
      <c r="AV61" s="670"/>
      <c r="AW61" s="670"/>
      <c r="AX61" s="670"/>
      <c r="AY61" s="670"/>
      <c r="AZ61" s="670"/>
      <c r="BA61" s="670"/>
      <c r="BB61" s="670"/>
      <c r="BC61" s="670"/>
      <c r="BD61" s="670"/>
      <c r="BE61" s="670"/>
      <c r="BF61" s="670"/>
      <c r="BG61" s="670"/>
      <c r="BH61" s="670"/>
      <c r="BI61" s="670"/>
      <c r="BJ61" s="670"/>
      <c r="BK61" s="670"/>
      <c r="BL61" s="670"/>
      <c r="BM61" s="670"/>
      <c r="BN61" s="670"/>
      <c r="BO61" s="670"/>
      <c r="BP61" s="670"/>
      <c r="BQ61" s="670"/>
      <c r="BR61" s="670"/>
      <c r="BS61" s="670"/>
      <c r="BT61" s="670"/>
      <c r="BU61" s="670"/>
      <c r="BV61" s="670"/>
      <c r="BW61" s="670"/>
      <c r="BX61" s="670"/>
      <c r="BY61" s="670"/>
      <c r="BZ61" s="670"/>
      <c r="CA61" s="670"/>
      <c r="CB61" s="670"/>
      <c r="CC61" s="670"/>
      <c r="CD61" s="670"/>
      <c r="CE61" s="670"/>
      <c r="CF61" s="670"/>
      <c r="CG61" s="670"/>
      <c r="CH61" s="670"/>
      <c r="CI61" s="670"/>
      <c r="CJ61" s="670"/>
      <c r="CK61" s="670"/>
      <c r="CL61" s="670"/>
      <c r="CM61" s="670"/>
      <c r="CN61" s="670"/>
      <c r="CO61" s="670"/>
      <c r="CP61" s="670"/>
      <c r="CQ61" s="670"/>
      <c r="CR61" s="670"/>
      <c r="CS61" s="670"/>
      <c r="CT61" s="670"/>
      <c r="CU61" s="670"/>
      <c r="CV61" s="670"/>
      <c r="CW61" s="670"/>
      <c r="CX61" s="670"/>
      <c r="CY61" s="670"/>
      <c r="CZ61" s="670"/>
      <c r="DA61" s="670"/>
      <c r="DB61" s="670"/>
      <c r="DC61" s="670"/>
      <c r="DD61" s="670"/>
      <c r="DE61" s="670"/>
      <c r="DF61" s="670"/>
      <c r="DG61" s="670"/>
      <c r="DH61" s="670"/>
      <c r="DI61" s="670"/>
      <c r="DJ61" s="670"/>
      <c r="DK61" s="670"/>
      <c r="DL61" s="670"/>
      <c r="DM61" s="670"/>
      <c r="DN61" s="670"/>
      <c r="DO61" s="670"/>
      <c r="DP61" s="670"/>
      <c r="DQ61" s="670"/>
      <c r="DR61" s="670"/>
      <c r="DS61" s="670"/>
      <c r="DT61" s="670"/>
      <c r="DU61" s="670"/>
      <c r="DV61" s="670"/>
      <c r="DW61" s="670"/>
      <c r="DX61" s="670"/>
      <c r="DY61" s="670"/>
      <c r="DZ61" s="670"/>
      <c r="EA61" s="670"/>
      <c r="EB61" s="670"/>
      <c r="EC61" s="670"/>
      <c r="ED61" s="670"/>
      <c r="EE61" s="670"/>
      <c r="EF61" s="670"/>
      <c r="EG61" s="670"/>
      <c r="EH61" s="670"/>
      <c r="EI61" s="670"/>
      <c r="EJ61" s="670"/>
      <c r="EK61" s="670"/>
      <c r="EL61" s="670"/>
      <c r="EM61" s="670"/>
      <c r="EN61" s="670"/>
      <c r="EO61" s="670"/>
      <c r="EP61" s="670"/>
      <c r="EQ61" s="670"/>
      <c r="ER61" s="670"/>
      <c r="ES61" s="670"/>
      <c r="ET61" s="670"/>
      <c r="EU61" s="670"/>
      <c r="EV61" s="670"/>
      <c r="EW61" s="670"/>
      <c r="EX61" s="670"/>
      <c r="EY61" s="670"/>
      <c r="EZ61" s="670"/>
      <c r="FA61" s="670"/>
      <c r="FB61" s="670"/>
      <c r="FC61" s="670"/>
      <c r="FD61" s="670"/>
      <c r="FE61" s="670"/>
      <c r="FF61" s="670"/>
    </row>
    <row r="62" spans="1:162" s="2" customFormat="1" ht="11.25" customHeight="1" x14ac:dyDescent="0.2">
      <c r="A62" s="6" t="s">
        <v>231</v>
      </c>
    </row>
    <row r="63" spans="1:162" s="2" customFormat="1" ht="11.25" customHeight="1" x14ac:dyDescent="0.2">
      <c r="A63" s="6" t="s">
        <v>232</v>
      </c>
    </row>
    <row r="64" spans="1:162" s="2" customFormat="1" ht="11.25" customHeight="1" x14ac:dyDescent="0.2">
      <c r="A64" s="6" t="s">
        <v>233</v>
      </c>
    </row>
    <row r="65" spans="1:162" s="2" customFormat="1" ht="20.25" customHeight="1" x14ac:dyDescent="0.2">
      <c r="A65" s="665" t="s">
        <v>234</v>
      </c>
      <c r="B65" s="666"/>
      <c r="C65" s="666"/>
      <c r="D65" s="666"/>
      <c r="E65" s="666"/>
      <c r="F65" s="666"/>
      <c r="G65" s="666"/>
      <c r="H65" s="666"/>
      <c r="I65" s="666"/>
      <c r="J65" s="666"/>
      <c r="K65" s="666"/>
      <c r="L65" s="666"/>
      <c r="M65" s="666"/>
      <c r="N65" s="666"/>
      <c r="O65" s="666"/>
      <c r="P65" s="666"/>
      <c r="Q65" s="666"/>
      <c r="R65" s="666"/>
      <c r="S65" s="666"/>
      <c r="T65" s="666"/>
      <c r="U65" s="666"/>
      <c r="V65" s="666"/>
      <c r="W65" s="666"/>
      <c r="X65" s="666"/>
      <c r="Y65" s="666"/>
      <c r="Z65" s="666"/>
      <c r="AA65" s="666"/>
      <c r="AB65" s="666"/>
      <c r="AC65" s="666"/>
      <c r="AD65" s="666"/>
      <c r="AE65" s="666"/>
      <c r="AF65" s="666"/>
      <c r="AG65" s="666"/>
      <c r="AH65" s="666"/>
      <c r="AI65" s="666"/>
      <c r="AJ65" s="666"/>
      <c r="AK65" s="666"/>
      <c r="AL65" s="666"/>
      <c r="AM65" s="666"/>
      <c r="AN65" s="666"/>
      <c r="AO65" s="666"/>
      <c r="AP65" s="666"/>
      <c r="AQ65" s="666"/>
      <c r="AR65" s="666"/>
      <c r="AS65" s="666"/>
      <c r="AT65" s="666"/>
      <c r="AU65" s="666"/>
      <c r="AV65" s="666"/>
      <c r="AW65" s="666"/>
      <c r="AX65" s="666"/>
      <c r="AY65" s="666"/>
      <c r="AZ65" s="666"/>
      <c r="BA65" s="666"/>
      <c r="BB65" s="666"/>
      <c r="BC65" s="666"/>
      <c r="BD65" s="666"/>
      <c r="BE65" s="666"/>
      <c r="BF65" s="666"/>
      <c r="BG65" s="666"/>
      <c r="BH65" s="666"/>
      <c r="BI65" s="666"/>
      <c r="BJ65" s="666"/>
      <c r="BK65" s="666"/>
      <c r="BL65" s="666"/>
      <c r="BM65" s="666"/>
      <c r="BN65" s="666"/>
      <c r="BO65" s="666"/>
      <c r="BP65" s="666"/>
      <c r="BQ65" s="666"/>
      <c r="BR65" s="666"/>
      <c r="BS65" s="666"/>
      <c r="BT65" s="666"/>
      <c r="BU65" s="666"/>
      <c r="BV65" s="666"/>
      <c r="BW65" s="666"/>
      <c r="BX65" s="666"/>
      <c r="BY65" s="666"/>
      <c r="BZ65" s="666"/>
      <c r="CA65" s="666"/>
      <c r="CB65" s="666"/>
      <c r="CC65" s="666"/>
      <c r="CD65" s="666"/>
      <c r="CE65" s="666"/>
      <c r="CF65" s="666"/>
      <c r="CG65" s="666"/>
      <c r="CH65" s="666"/>
      <c r="CI65" s="666"/>
      <c r="CJ65" s="666"/>
      <c r="CK65" s="666"/>
      <c r="CL65" s="666"/>
      <c r="CM65" s="666"/>
      <c r="CN65" s="666"/>
      <c r="CO65" s="666"/>
      <c r="CP65" s="666"/>
      <c r="CQ65" s="666"/>
      <c r="CR65" s="666"/>
      <c r="CS65" s="666"/>
      <c r="CT65" s="666"/>
      <c r="CU65" s="666"/>
      <c r="CV65" s="666"/>
      <c r="CW65" s="666"/>
      <c r="CX65" s="666"/>
      <c r="CY65" s="666"/>
      <c r="CZ65" s="666"/>
      <c r="DA65" s="666"/>
      <c r="DB65" s="666"/>
      <c r="DC65" s="666"/>
      <c r="DD65" s="666"/>
      <c r="DE65" s="666"/>
      <c r="DF65" s="666"/>
      <c r="DG65" s="666"/>
      <c r="DH65" s="666"/>
      <c r="DI65" s="666"/>
      <c r="DJ65" s="666"/>
      <c r="DK65" s="666"/>
      <c r="DL65" s="666"/>
      <c r="DM65" s="666"/>
      <c r="DN65" s="666"/>
      <c r="DO65" s="666"/>
      <c r="DP65" s="666"/>
      <c r="DQ65" s="666"/>
      <c r="DR65" s="666"/>
      <c r="DS65" s="666"/>
      <c r="DT65" s="666"/>
      <c r="DU65" s="666"/>
      <c r="DV65" s="666"/>
      <c r="DW65" s="666"/>
      <c r="DX65" s="666"/>
      <c r="DY65" s="666"/>
      <c r="DZ65" s="666"/>
      <c r="EA65" s="666"/>
      <c r="EB65" s="666"/>
      <c r="EC65" s="666"/>
      <c r="ED65" s="666"/>
      <c r="EE65" s="666"/>
      <c r="EF65" s="666"/>
      <c r="EG65" s="666"/>
      <c r="EH65" s="666"/>
      <c r="EI65" s="666"/>
      <c r="EJ65" s="666"/>
      <c r="EK65" s="666"/>
      <c r="EL65" s="666"/>
      <c r="EM65" s="666"/>
      <c r="EN65" s="666"/>
      <c r="EO65" s="666"/>
      <c r="EP65" s="666"/>
      <c r="EQ65" s="666"/>
      <c r="ER65" s="666"/>
      <c r="ES65" s="666"/>
      <c r="ET65" s="666"/>
      <c r="EU65" s="666"/>
      <c r="EV65" s="666"/>
      <c r="EW65" s="666"/>
      <c r="EX65" s="666"/>
      <c r="EY65" s="666"/>
      <c r="EZ65" s="666"/>
      <c r="FA65" s="666"/>
      <c r="FB65" s="666"/>
      <c r="FC65" s="666"/>
      <c r="FD65" s="666"/>
      <c r="FE65" s="666"/>
      <c r="FF65" s="666"/>
    </row>
    <row r="66" spans="1:162" ht="3" customHeight="1" x14ac:dyDescent="0.2"/>
  </sheetData>
  <mergeCells count="295">
    <mergeCell ref="A65:FF65"/>
    <mergeCell ref="A55:B55"/>
    <mergeCell ref="C55:E55"/>
    <mergeCell ref="F55:G55"/>
    <mergeCell ref="I55:W55"/>
    <mergeCell ref="A61:FF61"/>
    <mergeCell ref="A59:FF59"/>
    <mergeCell ref="A53:Y53"/>
    <mergeCell ref="AH53:CM53"/>
    <mergeCell ref="AF45:AH45"/>
    <mergeCell ref="AI45:AK45"/>
    <mergeCell ref="X55:Z55"/>
    <mergeCell ref="AA55:AC55"/>
    <mergeCell ref="A60:FF60"/>
    <mergeCell ref="DG33:DS33"/>
    <mergeCell ref="DT34:EF34"/>
    <mergeCell ref="I45:J45"/>
    <mergeCell ref="K45:M45"/>
    <mergeCell ref="N45:O45"/>
    <mergeCell ref="Q45:AE45"/>
    <mergeCell ref="I35:CM35"/>
    <mergeCell ref="A34:H34"/>
    <mergeCell ref="CV35:DE36"/>
    <mergeCell ref="AQ39:BH39"/>
    <mergeCell ref="BK39:BV39"/>
    <mergeCell ref="BY39:CR39"/>
    <mergeCell ref="I36:CM36"/>
    <mergeCell ref="A58:FF58"/>
    <mergeCell ref="EG33:ES33"/>
    <mergeCell ref="I34:CM34"/>
    <mergeCell ref="A52:Y52"/>
    <mergeCell ref="AH52:CM52"/>
    <mergeCell ref="AM42:BD42"/>
    <mergeCell ref="AQ40:BH40"/>
    <mergeCell ref="BK40:BV40"/>
    <mergeCell ref="BY40:CR40"/>
    <mergeCell ref="CN35:CU36"/>
    <mergeCell ref="ET34:FF34"/>
    <mergeCell ref="CA42:CR42"/>
    <mergeCell ref="CA43:CR43"/>
    <mergeCell ref="DG34:DS34"/>
    <mergeCell ref="AM43:BD43"/>
    <mergeCell ref="BG42:BX42"/>
    <mergeCell ref="BG43:BX43"/>
    <mergeCell ref="DG35:DS36"/>
    <mergeCell ref="DT35:EF36"/>
    <mergeCell ref="ET35:FF36"/>
    <mergeCell ref="EG35:ES36"/>
    <mergeCell ref="EG34:ES34"/>
    <mergeCell ref="CN34:CU34"/>
    <mergeCell ref="CV34:DE34"/>
    <mergeCell ref="A35:H36"/>
    <mergeCell ref="A49:CM49"/>
    <mergeCell ref="A50:CM50"/>
    <mergeCell ref="DG28:DS28"/>
    <mergeCell ref="DT28:EF28"/>
    <mergeCell ref="EG28:ES28"/>
    <mergeCell ref="ET28:FF28"/>
    <mergeCell ref="A28:H28"/>
    <mergeCell ref="I28:CM28"/>
    <mergeCell ref="CN28:CU28"/>
    <mergeCell ref="CV28:DE28"/>
    <mergeCell ref="CV32:DE32"/>
    <mergeCell ref="CN32:CU32"/>
    <mergeCell ref="I32:CM32"/>
    <mergeCell ref="DG32:DS32"/>
    <mergeCell ref="EG29:ES29"/>
    <mergeCell ref="ET29:FF29"/>
    <mergeCell ref="EG31:ES31"/>
    <mergeCell ref="ET31:FF31"/>
    <mergeCell ref="A31:H31"/>
    <mergeCell ref="I31:CM31"/>
    <mergeCell ref="CN31:CU31"/>
    <mergeCell ref="CV31:DE31"/>
    <mergeCell ref="A29:H29"/>
    <mergeCell ref="DG26:DS26"/>
    <mergeCell ref="DT26:EF26"/>
    <mergeCell ref="EG26:ES26"/>
    <mergeCell ref="ET26:FF26"/>
    <mergeCell ref="A26:H26"/>
    <mergeCell ref="I26:CM26"/>
    <mergeCell ref="CN26:CU26"/>
    <mergeCell ref="CV26:DE26"/>
    <mergeCell ref="DG27:DS27"/>
    <mergeCell ref="DT27:EF27"/>
    <mergeCell ref="EG27:ES27"/>
    <mergeCell ref="ET27:FF27"/>
    <mergeCell ref="A27:H27"/>
    <mergeCell ref="I27:CM27"/>
    <mergeCell ref="CN27:CU27"/>
    <mergeCell ref="CV27:DE27"/>
    <mergeCell ref="DG24:DS24"/>
    <mergeCell ref="DT24:EF24"/>
    <mergeCell ref="EG24:ES24"/>
    <mergeCell ref="ET24:FF24"/>
    <mergeCell ref="A24:H24"/>
    <mergeCell ref="I24:CM24"/>
    <mergeCell ref="CN24:CU24"/>
    <mergeCell ref="CV24:DE24"/>
    <mergeCell ref="DG25:DS25"/>
    <mergeCell ref="DT25:EF25"/>
    <mergeCell ref="EG25:ES25"/>
    <mergeCell ref="ET25:FF25"/>
    <mergeCell ref="A25:H25"/>
    <mergeCell ref="I25:CM25"/>
    <mergeCell ref="CN25:CU25"/>
    <mergeCell ref="CV25:DE25"/>
    <mergeCell ref="EG23:ES23"/>
    <mergeCell ref="DT23:EF23"/>
    <mergeCell ref="DG22:DS22"/>
    <mergeCell ref="DT22:EF22"/>
    <mergeCell ref="EG22:ES22"/>
    <mergeCell ref="A21:H21"/>
    <mergeCell ref="ET23:FF23"/>
    <mergeCell ref="DG21:DS21"/>
    <mergeCell ref="DT21:EF21"/>
    <mergeCell ref="EG21:ES21"/>
    <mergeCell ref="ET21:FF21"/>
    <mergeCell ref="A23:H23"/>
    <mergeCell ref="I23:CJ23"/>
    <mergeCell ref="CN23:CU23"/>
    <mergeCell ref="CV23:DE23"/>
    <mergeCell ref="DG23:DS23"/>
    <mergeCell ref="ET22:FF22"/>
    <mergeCell ref="A22:H22"/>
    <mergeCell ref="I22:CM22"/>
    <mergeCell ref="CN22:CU22"/>
    <mergeCell ref="CV22:DE22"/>
    <mergeCell ref="I21:CM21"/>
    <mergeCell ref="CN21:CU21"/>
    <mergeCell ref="CV21:DE21"/>
    <mergeCell ref="A20:H20"/>
    <mergeCell ref="I20:CJ20"/>
    <mergeCell ref="CN20:CU20"/>
    <mergeCell ref="CV20:DE20"/>
    <mergeCell ref="A18:H18"/>
    <mergeCell ref="I18:CM18"/>
    <mergeCell ref="CN18:CU18"/>
    <mergeCell ref="CV18:DE18"/>
    <mergeCell ref="A19:H19"/>
    <mergeCell ref="I19:CM19"/>
    <mergeCell ref="CN19:CU19"/>
    <mergeCell ref="CV19:DE19"/>
    <mergeCell ref="EG20:ES20"/>
    <mergeCell ref="ET20:FF20"/>
    <mergeCell ref="DG18:DS18"/>
    <mergeCell ref="DT18:EF18"/>
    <mergeCell ref="EG18:ES18"/>
    <mergeCell ref="ET18:FF18"/>
    <mergeCell ref="EG19:ES19"/>
    <mergeCell ref="ET19:FF19"/>
    <mergeCell ref="DG19:DS19"/>
    <mergeCell ref="DT19:EF19"/>
    <mergeCell ref="DG20:DS20"/>
    <mergeCell ref="DT20:EF20"/>
    <mergeCell ref="A10:H10"/>
    <mergeCell ref="I10:CM10"/>
    <mergeCell ref="CN10:CU10"/>
    <mergeCell ref="CV10:DE10"/>
    <mergeCell ref="ET17:FF17"/>
    <mergeCell ref="A17:H17"/>
    <mergeCell ref="I17:CM17"/>
    <mergeCell ref="CN17:CU17"/>
    <mergeCell ref="CV17:DE17"/>
    <mergeCell ref="EG11:ES11"/>
    <mergeCell ref="ET13:FF13"/>
    <mergeCell ref="ET12:FF12"/>
    <mergeCell ref="I11:CJ11"/>
    <mergeCell ref="CN11:CU11"/>
    <mergeCell ref="CV11:DE11"/>
    <mergeCell ref="DG11:DS11"/>
    <mergeCell ref="DT11:EF11"/>
    <mergeCell ref="ET11:FF11"/>
    <mergeCell ref="DT13:EF13"/>
    <mergeCell ref="EG17:ES17"/>
    <mergeCell ref="DG17:DS17"/>
    <mergeCell ref="DT17:EF17"/>
    <mergeCell ref="DG12:DS12"/>
    <mergeCell ref="DT12:EF12"/>
    <mergeCell ref="A8:H8"/>
    <mergeCell ref="I8:CM8"/>
    <mergeCell ref="CN8:CU8"/>
    <mergeCell ref="CV8:DE8"/>
    <mergeCell ref="A9:H9"/>
    <mergeCell ref="I9:CM9"/>
    <mergeCell ref="CN9:CU9"/>
    <mergeCell ref="CV9:DE9"/>
    <mergeCell ref="DT8:EF8"/>
    <mergeCell ref="DG9:DS9"/>
    <mergeCell ref="DT9:EF9"/>
    <mergeCell ref="B1:FE1"/>
    <mergeCell ref="A7:H7"/>
    <mergeCell ref="I7:CM7"/>
    <mergeCell ref="CN7:CU7"/>
    <mergeCell ref="CV7:DE7"/>
    <mergeCell ref="DG7:DS7"/>
    <mergeCell ref="DT7:EF7"/>
    <mergeCell ref="EG7:ES7"/>
    <mergeCell ref="ET7:FF7"/>
    <mergeCell ref="DG6:DS6"/>
    <mergeCell ref="EP4:ES4"/>
    <mergeCell ref="ET4:FF5"/>
    <mergeCell ref="DG5:DS5"/>
    <mergeCell ref="DT5:EF5"/>
    <mergeCell ref="EG12:ES12"/>
    <mergeCell ref="EG5:ES5"/>
    <mergeCell ref="DG4:DL4"/>
    <mergeCell ref="EG9:ES9"/>
    <mergeCell ref="ET9:FF9"/>
    <mergeCell ref="DG14:DS14"/>
    <mergeCell ref="DT6:EF6"/>
    <mergeCell ref="EG6:ES6"/>
    <mergeCell ref="ET6:FF6"/>
    <mergeCell ref="EG8:ES8"/>
    <mergeCell ref="ET8:FF8"/>
    <mergeCell ref="DG8:DS8"/>
    <mergeCell ref="DM4:DO4"/>
    <mergeCell ref="DP4:DS4"/>
    <mergeCell ref="DZ4:EB4"/>
    <mergeCell ref="DT4:DY4"/>
    <mergeCell ref="DG10:DS10"/>
    <mergeCell ref="DT10:EF10"/>
    <mergeCell ref="EG10:ES10"/>
    <mergeCell ref="ET10:FF10"/>
    <mergeCell ref="A13:H13"/>
    <mergeCell ref="I13:CJ13"/>
    <mergeCell ref="EC4:EF4"/>
    <mergeCell ref="EG4:EL4"/>
    <mergeCell ref="EM4:EO4"/>
    <mergeCell ref="I3:CM5"/>
    <mergeCell ref="CN3:CU5"/>
    <mergeCell ref="CV3:DE5"/>
    <mergeCell ref="DG3:FF3"/>
    <mergeCell ref="DF3:DF5"/>
    <mergeCell ref="CN13:CU13"/>
    <mergeCell ref="CV13:DE13"/>
    <mergeCell ref="DG13:DS13"/>
    <mergeCell ref="A11:H11"/>
    <mergeCell ref="EG13:ES13"/>
    <mergeCell ref="A12:H12"/>
    <mergeCell ref="I12:CJ12"/>
    <mergeCell ref="CN12:CU12"/>
    <mergeCell ref="CV12:DE12"/>
    <mergeCell ref="A3:H5"/>
    <mergeCell ref="A6:H6"/>
    <mergeCell ref="I6:CM6"/>
    <mergeCell ref="CN6:CU6"/>
    <mergeCell ref="CV6:DE6"/>
    <mergeCell ref="ET15:FF15"/>
    <mergeCell ref="A15:H15"/>
    <mergeCell ref="I15:CM15"/>
    <mergeCell ref="CN15:CU15"/>
    <mergeCell ref="CV15:DE15"/>
    <mergeCell ref="A14:H14"/>
    <mergeCell ref="DG16:DS16"/>
    <mergeCell ref="DT16:EF16"/>
    <mergeCell ref="EG16:ES16"/>
    <mergeCell ref="ET16:FF16"/>
    <mergeCell ref="A16:H16"/>
    <mergeCell ref="I16:CM16"/>
    <mergeCell ref="CN16:CU16"/>
    <mergeCell ref="CV16:DE16"/>
    <mergeCell ref="DT15:EF15"/>
    <mergeCell ref="DT14:EF14"/>
    <mergeCell ref="EG14:ES14"/>
    <mergeCell ref="I14:CM14"/>
    <mergeCell ref="CN14:CU14"/>
    <mergeCell ref="CV14:DE14"/>
    <mergeCell ref="DG15:DS15"/>
    <mergeCell ref="EG15:ES15"/>
    <mergeCell ref="ET14:FF14"/>
    <mergeCell ref="A30:H30"/>
    <mergeCell ref="DG31:DS31"/>
    <mergeCell ref="I30:CM30"/>
    <mergeCell ref="CN30:CU30"/>
    <mergeCell ref="CV30:DE30"/>
    <mergeCell ref="DG29:DS29"/>
    <mergeCell ref="DT29:EF29"/>
    <mergeCell ref="ET32:FF32"/>
    <mergeCell ref="ET33:FF33"/>
    <mergeCell ref="I33:CM33"/>
    <mergeCell ref="DT33:EF33"/>
    <mergeCell ref="EG32:ES32"/>
    <mergeCell ref="CV33:DE33"/>
    <mergeCell ref="CN33:CU33"/>
    <mergeCell ref="DT31:EF31"/>
    <mergeCell ref="DG30:DS30"/>
    <mergeCell ref="DT30:EF30"/>
    <mergeCell ref="EG30:ES30"/>
    <mergeCell ref="ET30:FF30"/>
    <mergeCell ref="DT32:EF32"/>
    <mergeCell ref="A32:H33"/>
    <mergeCell ref="I29:CJ29"/>
    <mergeCell ref="CN29:CU29"/>
    <mergeCell ref="CV29:DE29"/>
  </mergeCells>
  <pageMargins left="0.59055118110236227" right="0.51181102362204722" top="0.19685039370078741" bottom="0.19685039370078741" header="0" footer="0"/>
  <pageSetup paperSize="9" scale="88" orientation="landscape" cellComments="asDisplayed" r:id="rId1"/>
  <headerFooter alignWithMargins="0"/>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P77"/>
  <sheetViews>
    <sheetView view="pageBreakPreview" topLeftCell="A31" zoomScale="60" zoomScaleNormal="100" workbookViewId="0">
      <selection activeCell="G118" sqref="G118"/>
    </sheetView>
  </sheetViews>
  <sheetFormatPr defaultRowHeight="15" x14ac:dyDescent="0.25"/>
  <cols>
    <col min="1" max="1" width="2.7109375" style="7" customWidth="1"/>
    <col min="2" max="13" width="3.5703125" style="7" customWidth="1"/>
    <col min="14" max="14" width="1.7109375" style="7" customWidth="1"/>
    <col min="15" max="19" width="3.5703125" style="7" customWidth="1"/>
    <col min="20" max="20" width="1.140625" style="7" customWidth="1"/>
    <col min="21" max="27" width="3.5703125" style="7" customWidth="1"/>
    <col min="28" max="28" width="1.85546875" style="7" customWidth="1"/>
    <col min="29" max="39" width="3.5703125" style="7" customWidth="1"/>
    <col min="40" max="40" width="2.140625" style="7" customWidth="1"/>
    <col min="41" max="43" width="3.5703125" style="7" customWidth="1"/>
    <col min="44" max="44" width="7.140625" style="7" customWidth="1"/>
    <col min="45" max="47" width="3.5703125" style="7" customWidth="1"/>
    <col min="48" max="48" width="6.85546875" style="7" customWidth="1"/>
    <col min="49" max="51" width="3.5703125" style="7" customWidth="1"/>
    <col min="52" max="52" width="6.7109375" style="7" customWidth="1"/>
    <col min="53" max="53" width="9.140625" style="7"/>
  </cols>
  <sheetData>
    <row r="1" spans="1:94" ht="35.25" hidden="1" customHeight="1" x14ac:dyDescent="0.25">
      <c r="A1" s="672" t="s">
        <v>236</v>
      </c>
      <c r="B1" s="672"/>
      <c r="C1" s="672"/>
      <c r="D1" s="672"/>
      <c r="E1" s="672"/>
      <c r="F1" s="672"/>
      <c r="G1" s="672"/>
      <c r="H1" s="672"/>
      <c r="I1" s="672"/>
      <c r="J1" s="672"/>
      <c r="K1" s="672"/>
      <c r="L1" s="672"/>
      <c r="M1" s="672"/>
      <c r="N1" s="672"/>
      <c r="O1" s="672"/>
      <c r="P1" s="672"/>
      <c r="Q1" s="672"/>
      <c r="R1" s="672"/>
      <c r="S1" s="672"/>
      <c r="T1" s="672"/>
      <c r="U1" s="672"/>
      <c r="V1" s="672"/>
      <c r="W1" s="672"/>
      <c r="X1" s="672"/>
      <c r="Y1" s="672"/>
      <c r="Z1" s="672"/>
      <c r="AA1" s="672"/>
      <c r="AB1" s="672"/>
      <c r="AC1" s="672"/>
      <c r="AD1" s="672"/>
      <c r="AE1" s="672"/>
      <c r="AF1" s="672"/>
      <c r="AG1" s="672"/>
      <c r="AH1" s="672"/>
      <c r="AI1" s="672"/>
      <c r="AJ1" s="672"/>
      <c r="AK1" s="672"/>
      <c r="AL1" s="672"/>
      <c r="AM1" s="672"/>
      <c r="AN1" s="672"/>
      <c r="AO1" s="672"/>
      <c r="AP1" s="672"/>
      <c r="AQ1" s="672"/>
      <c r="AR1" s="672"/>
      <c r="AS1" s="672"/>
      <c r="AT1" s="672"/>
      <c r="AU1" s="672"/>
      <c r="AV1" s="672"/>
      <c r="AW1" s="672"/>
      <c r="AX1" s="672"/>
      <c r="AY1" s="672"/>
      <c r="AZ1" s="672"/>
    </row>
    <row r="2" spans="1:94" hidden="1" x14ac:dyDescent="0.25">
      <c r="A2" s="8"/>
      <c r="B2" s="8"/>
      <c r="C2" s="8"/>
      <c r="D2" s="8"/>
      <c r="E2" s="8"/>
      <c r="F2" s="8"/>
      <c r="G2" s="8"/>
      <c r="H2" s="8"/>
      <c r="I2" s="8"/>
      <c r="J2" s="8"/>
      <c r="K2" s="8"/>
      <c r="L2" s="8"/>
      <c r="M2" s="8"/>
      <c r="N2" s="8"/>
      <c r="O2" s="8"/>
      <c r="P2" s="8"/>
      <c r="Q2" s="8"/>
      <c r="R2" s="8"/>
      <c r="S2" s="8"/>
      <c r="T2" s="8"/>
      <c r="U2" s="8"/>
      <c r="V2" s="8"/>
      <c r="W2" s="8"/>
      <c r="X2" s="8"/>
      <c r="Y2" s="8"/>
      <c r="Z2" s="8"/>
      <c r="AA2" s="8"/>
      <c r="AB2" s="8"/>
      <c r="AC2" s="8"/>
      <c r="AD2" s="8"/>
      <c r="AE2" s="8"/>
      <c r="AF2" s="8"/>
      <c r="AG2" s="8"/>
      <c r="AH2" s="8"/>
      <c r="AI2" s="8"/>
      <c r="AJ2" s="8"/>
      <c r="AK2" s="8"/>
      <c r="AL2" s="8"/>
      <c r="AM2" s="8"/>
      <c r="AN2" s="8"/>
      <c r="AO2" s="8"/>
      <c r="AP2" s="8"/>
      <c r="AQ2" s="8"/>
      <c r="AR2" s="8"/>
      <c r="AS2" s="8"/>
      <c r="AT2" s="8"/>
      <c r="AU2" s="8"/>
      <c r="AV2" s="8"/>
      <c r="AW2" s="8"/>
      <c r="AX2" s="8"/>
      <c r="AY2" s="8"/>
      <c r="AZ2" s="8"/>
    </row>
    <row r="3" spans="1:94" hidden="1" x14ac:dyDescent="0.25"/>
    <row r="4" spans="1:94" hidden="1" x14ac:dyDescent="0.25">
      <c r="A4" s="9"/>
      <c r="B4" s="673" t="s">
        <v>237</v>
      </c>
      <c r="C4" s="673"/>
      <c r="D4" s="673"/>
      <c r="E4" s="673"/>
      <c r="F4" s="673"/>
      <c r="G4" s="673"/>
      <c r="H4" s="673"/>
      <c r="I4" s="673"/>
      <c r="J4" s="673"/>
      <c r="K4" s="673"/>
      <c r="L4" s="673"/>
      <c r="M4" s="673"/>
      <c r="N4" s="673"/>
      <c r="O4" s="673"/>
      <c r="P4" s="673"/>
      <c r="Q4" s="673"/>
      <c r="R4" s="673"/>
      <c r="S4" s="673"/>
      <c r="T4" s="673"/>
      <c r="U4" s="673"/>
      <c r="V4" s="673"/>
      <c r="W4" s="673"/>
      <c r="X4" s="673"/>
      <c r="Y4" s="673"/>
      <c r="Z4" s="673"/>
      <c r="AA4" s="673"/>
      <c r="AB4" s="673"/>
      <c r="AC4" s="673"/>
      <c r="AD4" s="673"/>
      <c r="AE4" s="673"/>
      <c r="AF4" s="673"/>
      <c r="AG4" s="673"/>
      <c r="AH4" s="673"/>
      <c r="AI4" s="673"/>
      <c r="AJ4" s="673"/>
      <c r="AK4" s="673"/>
      <c r="AL4" s="673"/>
      <c r="AM4" s="673"/>
      <c r="AN4" s="673"/>
      <c r="AO4" s="673"/>
      <c r="AP4" s="673"/>
      <c r="AQ4" s="673"/>
      <c r="AR4" s="673"/>
      <c r="AS4" s="673"/>
      <c r="AT4" s="11"/>
      <c r="AU4" s="11"/>
      <c r="AV4" s="11"/>
      <c r="AW4" s="11"/>
      <c r="AX4" s="11"/>
      <c r="AY4" s="11"/>
      <c r="AZ4" s="11"/>
    </row>
    <row r="5" spans="1:94" hidden="1" x14ac:dyDescent="0.25">
      <c r="A5" s="9"/>
      <c r="B5" s="9"/>
      <c r="C5" s="9"/>
      <c r="D5" s="9"/>
      <c r="E5" s="9"/>
      <c r="F5" s="9"/>
      <c r="G5" s="9"/>
      <c r="H5" s="9"/>
      <c r="I5" s="9"/>
      <c r="J5" s="9"/>
      <c r="K5" s="9"/>
      <c r="L5" s="9"/>
      <c r="M5" s="9"/>
      <c r="N5" s="9"/>
      <c r="O5" s="9"/>
      <c r="P5" s="9"/>
      <c r="Q5" s="9"/>
      <c r="R5" s="9"/>
      <c r="S5" s="9"/>
      <c r="T5" s="9"/>
      <c r="U5" s="9"/>
      <c r="V5" s="9"/>
      <c r="W5" s="9"/>
      <c r="X5" s="9"/>
      <c r="Y5" s="9"/>
      <c r="Z5" s="9"/>
      <c r="AA5" s="9"/>
      <c r="AB5" s="9"/>
      <c r="AC5" s="9"/>
      <c r="AD5" s="9"/>
      <c r="AE5" s="9"/>
      <c r="AF5" s="9"/>
      <c r="AG5" s="9"/>
      <c r="AH5" s="9"/>
      <c r="AI5" s="9"/>
      <c r="AJ5" s="9"/>
      <c r="AK5" s="9"/>
      <c r="AL5" s="9"/>
      <c r="AM5" s="9"/>
      <c r="AN5" s="9"/>
      <c r="AO5" s="9"/>
      <c r="AP5" s="9"/>
      <c r="AQ5" s="9"/>
      <c r="AR5" s="9"/>
      <c r="AS5" s="9"/>
      <c r="AT5" s="9"/>
      <c r="AU5" s="9"/>
      <c r="AV5" s="9"/>
      <c r="AW5" s="9"/>
      <c r="AX5" s="9"/>
      <c r="AY5" s="9"/>
      <c r="AZ5" s="9"/>
      <c r="BA5" s="8"/>
    </row>
    <row r="6" spans="1:94" ht="24" hidden="1" customHeight="1" x14ac:dyDescent="0.25">
      <c r="A6" s="9"/>
      <c r="B6" s="674" t="s">
        <v>0</v>
      </c>
      <c r="C6" s="675"/>
      <c r="D6" s="675"/>
      <c r="E6" s="675"/>
      <c r="F6" s="675"/>
      <c r="G6" s="675"/>
      <c r="H6" s="675"/>
      <c r="I6" s="675"/>
      <c r="J6" s="675"/>
      <c r="K6" s="675"/>
      <c r="L6" s="675"/>
      <c r="M6" s="675"/>
      <c r="N6" s="675"/>
      <c r="O6" s="675"/>
      <c r="P6" s="675"/>
      <c r="Q6" s="675"/>
      <c r="R6" s="675"/>
      <c r="S6" s="675"/>
      <c r="T6" s="675"/>
      <c r="U6" s="675"/>
      <c r="V6" s="675"/>
      <c r="W6" s="675"/>
      <c r="X6" s="675"/>
      <c r="Y6" s="676"/>
      <c r="Z6" s="674" t="s">
        <v>238</v>
      </c>
      <c r="AA6" s="675"/>
      <c r="AB6" s="676"/>
      <c r="AC6" s="683" t="s">
        <v>239</v>
      </c>
      <c r="AD6" s="684"/>
      <c r="AE6" s="684"/>
      <c r="AF6" s="684"/>
      <c r="AG6" s="684"/>
      <c r="AH6" s="684"/>
      <c r="AI6" s="684"/>
      <c r="AJ6" s="684"/>
      <c r="AK6" s="684"/>
      <c r="AL6" s="684"/>
      <c r="AM6" s="684"/>
      <c r="AN6" s="684"/>
      <c r="AO6" s="684"/>
      <c r="AP6" s="684"/>
      <c r="AQ6" s="684"/>
      <c r="AR6" s="684"/>
      <c r="AS6" s="684"/>
      <c r="AT6" s="684"/>
      <c r="AU6" s="684"/>
      <c r="AV6" s="684"/>
      <c r="AW6" s="684"/>
      <c r="AX6" s="684"/>
      <c r="AY6" s="684"/>
      <c r="AZ6" s="685"/>
    </row>
    <row r="7" spans="1:94" ht="24" hidden="1" customHeight="1" x14ac:dyDescent="0.25">
      <c r="A7" s="9"/>
      <c r="B7" s="677"/>
      <c r="C7" s="678"/>
      <c r="D7" s="678"/>
      <c r="E7" s="678"/>
      <c r="F7" s="678"/>
      <c r="G7" s="678"/>
      <c r="H7" s="678"/>
      <c r="I7" s="678"/>
      <c r="J7" s="678"/>
      <c r="K7" s="678"/>
      <c r="L7" s="678"/>
      <c r="M7" s="678"/>
      <c r="N7" s="678"/>
      <c r="O7" s="678"/>
      <c r="P7" s="678"/>
      <c r="Q7" s="678"/>
      <c r="R7" s="678"/>
      <c r="S7" s="678"/>
      <c r="T7" s="678"/>
      <c r="U7" s="678"/>
      <c r="V7" s="678"/>
      <c r="W7" s="678"/>
      <c r="X7" s="678"/>
      <c r="Y7" s="679"/>
      <c r="Z7" s="677"/>
      <c r="AA7" s="678"/>
      <c r="AB7" s="679"/>
      <c r="AC7" s="674" t="s">
        <v>240</v>
      </c>
      <c r="AD7" s="675"/>
      <c r="AE7" s="675"/>
      <c r="AF7" s="675"/>
      <c r="AG7" s="675"/>
      <c r="AH7" s="675"/>
      <c r="AI7" s="675"/>
      <c r="AJ7" s="676"/>
      <c r="AK7" s="686" t="s">
        <v>241</v>
      </c>
      <c r="AL7" s="686"/>
      <c r="AM7" s="686"/>
      <c r="AN7" s="686"/>
      <c r="AO7" s="686"/>
      <c r="AP7" s="686"/>
      <c r="AQ7" s="686"/>
      <c r="AR7" s="686"/>
      <c r="AS7" s="675" t="s">
        <v>242</v>
      </c>
      <c r="AT7" s="675"/>
      <c r="AU7" s="675"/>
      <c r="AV7" s="675"/>
      <c r="AW7" s="675"/>
      <c r="AX7" s="675"/>
      <c r="AY7" s="675"/>
      <c r="AZ7" s="676"/>
      <c r="BA7" s="9"/>
    </row>
    <row r="8" spans="1:94" ht="24" hidden="1" customHeight="1" x14ac:dyDescent="0.25">
      <c r="A8" s="9"/>
      <c r="B8" s="680"/>
      <c r="C8" s="681"/>
      <c r="D8" s="681"/>
      <c r="E8" s="681"/>
      <c r="F8" s="681"/>
      <c r="G8" s="681"/>
      <c r="H8" s="681"/>
      <c r="I8" s="681"/>
      <c r="J8" s="681"/>
      <c r="K8" s="681"/>
      <c r="L8" s="681"/>
      <c r="M8" s="681"/>
      <c r="N8" s="681"/>
      <c r="O8" s="681"/>
      <c r="P8" s="681"/>
      <c r="Q8" s="681"/>
      <c r="R8" s="681"/>
      <c r="S8" s="681"/>
      <c r="T8" s="681"/>
      <c r="U8" s="681"/>
      <c r="V8" s="681"/>
      <c r="W8" s="681"/>
      <c r="X8" s="681"/>
      <c r="Y8" s="682"/>
      <c r="Z8" s="680"/>
      <c r="AA8" s="681"/>
      <c r="AB8" s="682"/>
      <c r="AC8" s="680"/>
      <c r="AD8" s="681"/>
      <c r="AE8" s="681"/>
      <c r="AF8" s="681"/>
      <c r="AG8" s="681"/>
      <c r="AH8" s="681"/>
      <c r="AI8" s="681"/>
      <c r="AJ8" s="682"/>
      <c r="AK8" s="686"/>
      <c r="AL8" s="686"/>
      <c r="AM8" s="686"/>
      <c r="AN8" s="686"/>
      <c r="AO8" s="686"/>
      <c r="AP8" s="686"/>
      <c r="AQ8" s="686"/>
      <c r="AR8" s="686"/>
      <c r="AS8" s="681"/>
      <c r="AT8" s="681"/>
      <c r="AU8" s="681"/>
      <c r="AV8" s="681"/>
      <c r="AW8" s="681"/>
      <c r="AX8" s="681"/>
      <c r="AY8" s="681"/>
      <c r="AZ8" s="682"/>
      <c r="BA8" s="9"/>
    </row>
    <row r="9" spans="1:94" ht="24" hidden="1" customHeight="1" thickBot="1" x14ac:dyDescent="0.3">
      <c r="A9" s="13"/>
      <c r="B9" s="687">
        <v>1</v>
      </c>
      <c r="C9" s="688"/>
      <c r="D9" s="688"/>
      <c r="E9" s="688"/>
      <c r="F9" s="688"/>
      <c r="G9" s="688"/>
      <c r="H9" s="688"/>
      <c r="I9" s="688"/>
      <c r="J9" s="688"/>
      <c r="K9" s="688"/>
      <c r="L9" s="688"/>
      <c r="M9" s="688"/>
      <c r="N9" s="688"/>
      <c r="O9" s="688"/>
      <c r="P9" s="688"/>
      <c r="Q9" s="688"/>
      <c r="R9" s="688"/>
      <c r="S9" s="688"/>
      <c r="T9" s="688"/>
      <c r="U9" s="688"/>
      <c r="V9" s="688"/>
      <c r="W9" s="688"/>
      <c r="X9" s="688"/>
      <c r="Y9" s="689"/>
      <c r="Z9" s="690" t="s">
        <v>10</v>
      </c>
      <c r="AA9" s="691"/>
      <c r="AB9" s="692"/>
      <c r="AC9" s="690" t="s">
        <v>11</v>
      </c>
      <c r="AD9" s="691"/>
      <c r="AE9" s="691"/>
      <c r="AF9" s="691"/>
      <c r="AG9" s="691"/>
      <c r="AH9" s="691"/>
      <c r="AI9" s="691"/>
      <c r="AJ9" s="692"/>
      <c r="AK9" s="690" t="s">
        <v>12</v>
      </c>
      <c r="AL9" s="691"/>
      <c r="AM9" s="691"/>
      <c r="AN9" s="691"/>
      <c r="AO9" s="691"/>
      <c r="AP9" s="691"/>
      <c r="AQ9" s="691"/>
      <c r="AR9" s="692"/>
      <c r="AS9" s="690" t="s">
        <v>13</v>
      </c>
      <c r="AT9" s="691"/>
      <c r="AU9" s="691"/>
      <c r="AV9" s="691"/>
      <c r="AW9" s="691"/>
      <c r="AX9" s="691"/>
      <c r="AY9" s="691"/>
      <c r="AZ9" s="692"/>
      <c r="BA9" s="9"/>
    </row>
    <row r="10" spans="1:94" ht="33.75" hidden="1" customHeight="1" x14ac:dyDescent="0.25">
      <c r="A10" s="11"/>
      <c r="B10" s="693" t="s">
        <v>243</v>
      </c>
      <c r="C10" s="694"/>
      <c r="D10" s="694"/>
      <c r="E10" s="694"/>
      <c r="F10" s="694"/>
      <c r="G10" s="694"/>
      <c r="H10" s="694"/>
      <c r="I10" s="694"/>
      <c r="J10" s="694"/>
      <c r="K10" s="694"/>
      <c r="L10" s="694"/>
      <c r="M10" s="694"/>
      <c r="N10" s="694"/>
      <c r="O10" s="694"/>
      <c r="P10" s="694"/>
      <c r="Q10" s="694"/>
      <c r="R10" s="694"/>
      <c r="S10" s="694"/>
      <c r="T10" s="694"/>
      <c r="U10" s="694"/>
      <c r="V10" s="694"/>
      <c r="W10" s="694"/>
      <c r="X10" s="694"/>
      <c r="Y10" s="695"/>
      <c r="Z10" s="696" t="s">
        <v>244</v>
      </c>
      <c r="AA10" s="697"/>
      <c r="AB10" s="698"/>
      <c r="AC10" s="699"/>
      <c r="AD10" s="700"/>
      <c r="AE10" s="700"/>
      <c r="AF10" s="700"/>
      <c r="AG10" s="700"/>
      <c r="AH10" s="700"/>
      <c r="AI10" s="700"/>
      <c r="AJ10" s="701"/>
      <c r="AK10" s="699"/>
      <c r="AL10" s="700"/>
      <c r="AM10" s="700"/>
      <c r="AN10" s="700"/>
      <c r="AO10" s="700"/>
      <c r="AP10" s="700"/>
      <c r="AQ10" s="700"/>
      <c r="AR10" s="701"/>
      <c r="AS10" s="699"/>
      <c r="AT10" s="700"/>
      <c r="AU10" s="700"/>
      <c r="AV10" s="700"/>
      <c r="AW10" s="700"/>
      <c r="AX10" s="700"/>
      <c r="AY10" s="700"/>
      <c r="AZ10" s="702"/>
      <c r="BA10" s="14"/>
    </row>
    <row r="11" spans="1:94" ht="33.75" hidden="1" customHeight="1" x14ac:dyDescent="0.25">
      <c r="A11" s="11"/>
      <c r="B11" s="693" t="s">
        <v>245</v>
      </c>
      <c r="C11" s="694"/>
      <c r="D11" s="694"/>
      <c r="E11" s="694"/>
      <c r="F11" s="694"/>
      <c r="G11" s="694"/>
      <c r="H11" s="694"/>
      <c r="I11" s="694"/>
      <c r="J11" s="694"/>
      <c r="K11" s="694"/>
      <c r="L11" s="694"/>
      <c r="M11" s="694"/>
      <c r="N11" s="694"/>
      <c r="O11" s="694"/>
      <c r="P11" s="694"/>
      <c r="Q11" s="694"/>
      <c r="R11" s="694"/>
      <c r="S11" s="694"/>
      <c r="T11" s="694"/>
      <c r="U11" s="694"/>
      <c r="V11" s="694"/>
      <c r="W11" s="694"/>
      <c r="X11" s="694"/>
      <c r="Y11" s="695"/>
      <c r="Z11" s="703" t="s">
        <v>246</v>
      </c>
      <c r="AA11" s="704"/>
      <c r="AB11" s="705"/>
      <c r="AC11" s="706"/>
      <c r="AD11" s="707"/>
      <c r="AE11" s="707"/>
      <c r="AF11" s="707"/>
      <c r="AG11" s="707"/>
      <c r="AH11" s="707"/>
      <c r="AI11" s="707"/>
      <c r="AJ11" s="708"/>
      <c r="AK11" s="706"/>
      <c r="AL11" s="707"/>
      <c r="AM11" s="707"/>
      <c r="AN11" s="707"/>
      <c r="AO11" s="707"/>
      <c r="AP11" s="707"/>
      <c r="AQ11" s="707"/>
      <c r="AR11" s="708"/>
      <c r="AS11" s="706"/>
      <c r="AT11" s="707"/>
      <c r="AU11" s="707"/>
      <c r="AV11" s="707"/>
      <c r="AW11" s="707"/>
      <c r="AX11" s="707"/>
      <c r="AY11" s="707"/>
      <c r="AZ11" s="709"/>
      <c r="BA11" s="14"/>
    </row>
    <row r="12" spans="1:94" ht="33.75" hidden="1" customHeight="1" x14ac:dyDescent="0.25">
      <c r="A12" s="15"/>
      <c r="B12" s="693" t="s">
        <v>247</v>
      </c>
      <c r="C12" s="694"/>
      <c r="D12" s="694"/>
      <c r="E12" s="694"/>
      <c r="F12" s="694"/>
      <c r="G12" s="694"/>
      <c r="H12" s="694"/>
      <c r="I12" s="694"/>
      <c r="J12" s="694"/>
      <c r="K12" s="694"/>
      <c r="L12" s="694"/>
      <c r="M12" s="694"/>
      <c r="N12" s="694"/>
      <c r="O12" s="694"/>
      <c r="P12" s="694"/>
      <c r="Q12" s="694"/>
      <c r="R12" s="694"/>
      <c r="S12" s="694"/>
      <c r="T12" s="694"/>
      <c r="U12" s="694"/>
      <c r="V12" s="694"/>
      <c r="W12" s="694"/>
      <c r="X12" s="694"/>
      <c r="Y12" s="695"/>
      <c r="Z12" s="703" t="s">
        <v>248</v>
      </c>
      <c r="AA12" s="704"/>
      <c r="AB12" s="705"/>
      <c r="AC12" s="710"/>
      <c r="AD12" s="711"/>
      <c r="AE12" s="711"/>
      <c r="AF12" s="711"/>
      <c r="AG12" s="711"/>
      <c r="AH12" s="711"/>
      <c r="AI12" s="711"/>
      <c r="AJ12" s="712"/>
      <c r="AK12" s="710"/>
      <c r="AL12" s="711"/>
      <c r="AM12" s="711"/>
      <c r="AN12" s="711"/>
      <c r="AO12" s="711"/>
      <c r="AP12" s="711"/>
      <c r="AQ12" s="711"/>
      <c r="AR12" s="712"/>
      <c r="AS12" s="710"/>
      <c r="AT12" s="711"/>
      <c r="AU12" s="711"/>
      <c r="AV12" s="711"/>
      <c r="AW12" s="711"/>
      <c r="AX12" s="711"/>
      <c r="AY12" s="711"/>
      <c r="AZ12" s="713"/>
      <c r="BA12" s="13"/>
    </row>
    <row r="13" spans="1:94" ht="33.75" hidden="1" customHeight="1" x14ac:dyDescent="0.25">
      <c r="A13" s="15"/>
      <c r="B13" s="693" t="s">
        <v>249</v>
      </c>
      <c r="C13" s="694"/>
      <c r="D13" s="694"/>
      <c r="E13" s="694"/>
      <c r="F13" s="694"/>
      <c r="G13" s="694"/>
      <c r="H13" s="694"/>
      <c r="I13" s="694"/>
      <c r="J13" s="694"/>
      <c r="K13" s="694"/>
      <c r="L13" s="694"/>
      <c r="M13" s="694"/>
      <c r="N13" s="694"/>
      <c r="O13" s="694"/>
      <c r="P13" s="694"/>
      <c r="Q13" s="694"/>
      <c r="R13" s="694"/>
      <c r="S13" s="694"/>
      <c r="T13" s="694"/>
      <c r="U13" s="694"/>
      <c r="V13" s="694"/>
      <c r="W13" s="694"/>
      <c r="X13" s="694"/>
      <c r="Y13" s="695"/>
      <c r="Z13" s="703" t="s">
        <v>250</v>
      </c>
      <c r="AA13" s="704"/>
      <c r="AB13" s="705"/>
      <c r="AC13" s="710"/>
      <c r="AD13" s="711"/>
      <c r="AE13" s="711"/>
      <c r="AF13" s="711"/>
      <c r="AG13" s="711"/>
      <c r="AH13" s="711"/>
      <c r="AI13" s="711"/>
      <c r="AJ13" s="712"/>
      <c r="AK13" s="710"/>
      <c r="AL13" s="711"/>
      <c r="AM13" s="711"/>
      <c r="AN13" s="711"/>
      <c r="AO13" s="711"/>
      <c r="AP13" s="711"/>
      <c r="AQ13" s="711"/>
      <c r="AR13" s="712"/>
      <c r="AS13" s="710"/>
      <c r="AT13" s="711"/>
      <c r="AU13" s="711"/>
      <c r="AV13" s="711"/>
      <c r="AW13" s="711"/>
      <c r="AX13" s="711"/>
      <c r="AY13" s="711"/>
      <c r="AZ13" s="713"/>
      <c r="BA13" s="15"/>
    </row>
    <row r="14" spans="1:94" ht="33.75" hidden="1" customHeight="1" x14ac:dyDescent="0.25">
      <c r="A14" s="15"/>
      <c r="B14" s="693" t="s">
        <v>251</v>
      </c>
      <c r="C14" s="694"/>
      <c r="D14" s="694"/>
      <c r="E14" s="694"/>
      <c r="F14" s="694"/>
      <c r="G14" s="694"/>
      <c r="H14" s="694"/>
      <c r="I14" s="694"/>
      <c r="J14" s="694"/>
      <c r="K14" s="694"/>
      <c r="L14" s="694"/>
      <c r="M14" s="694"/>
      <c r="N14" s="694"/>
      <c r="O14" s="694"/>
      <c r="P14" s="694"/>
      <c r="Q14" s="694"/>
      <c r="R14" s="694"/>
      <c r="S14" s="694"/>
      <c r="T14" s="694"/>
      <c r="U14" s="694"/>
      <c r="V14" s="694"/>
      <c r="W14" s="694"/>
      <c r="X14" s="694"/>
      <c r="Y14" s="695"/>
      <c r="Z14" s="703" t="s">
        <v>252</v>
      </c>
      <c r="AA14" s="704"/>
      <c r="AB14" s="705"/>
      <c r="AC14" s="710"/>
      <c r="AD14" s="711"/>
      <c r="AE14" s="711"/>
      <c r="AF14" s="711"/>
      <c r="AG14" s="711"/>
      <c r="AH14" s="711"/>
      <c r="AI14" s="711"/>
      <c r="AJ14" s="712"/>
      <c r="AK14" s="710"/>
      <c r="AL14" s="711"/>
      <c r="AM14" s="711"/>
      <c r="AN14" s="711"/>
      <c r="AO14" s="711"/>
      <c r="AP14" s="711"/>
      <c r="AQ14" s="711"/>
      <c r="AR14" s="712"/>
      <c r="AS14" s="710"/>
      <c r="AT14" s="711"/>
      <c r="AU14" s="711"/>
      <c r="AV14" s="711"/>
      <c r="AW14" s="711"/>
      <c r="AX14" s="711"/>
      <c r="AY14" s="711"/>
      <c r="AZ14" s="713"/>
      <c r="BA14" s="15"/>
      <c r="CP14" s="188" t="s">
        <v>544</v>
      </c>
    </row>
    <row r="15" spans="1:94" ht="33.75" hidden="1" customHeight="1" thickBot="1" x14ac:dyDescent="0.3">
      <c r="A15" s="15"/>
      <c r="B15" s="693" t="s">
        <v>253</v>
      </c>
      <c r="C15" s="694"/>
      <c r="D15" s="694"/>
      <c r="E15" s="694"/>
      <c r="F15" s="694"/>
      <c r="G15" s="694"/>
      <c r="H15" s="694"/>
      <c r="I15" s="694"/>
      <c r="J15" s="694"/>
      <c r="K15" s="694"/>
      <c r="L15" s="694"/>
      <c r="M15" s="694"/>
      <c r="N15" s="694"/>
      <c r="O15" s="694"/>
      <c r="P15" s="694"/>
      <c r="Q15" s="694"/>
      <c r="R15" s="694"/>
      <c r="S15" s="694"/>
      <c r="T15" s="694"/>
      <c r="U15" s="694"/>
      <c r="V15" s="694"/>
      <c r="W15" s="694"/>
      <c r="X15" s="694"/>
      <c r="Y15" s="695"/>
      <c r="Z15" s="714" t="s">
        <v>254</v>
      </c>
      <c r="AA15" s="715"/>
      <c r="AB15" s="716"/>
      <c r="AC15" s="717"/>
      <c r="AD15" s="718"/>
      <c r="AE15" s="718"/>
      <c r="AF15" s="718"/>
      <c r="AG15" s="718"/>
      <c r="AH15" s="718"/>
      <c r="AI15" s="718"/>
      <c r="AJ15" s="719"/>
      <c r="AK15" s="717"/>
      <c r="AL15" s="718"/>
      <c r="AM15" s="718"/>
      <c r="AN15" s="718"/>
      <c r="AO15" s="718"/>
      <c r="AP15" s="718"/>
      <c r="AQ15" s="718"/>
      <c r="AR15" s="719"/>
      <c r="AS15" s="717"/>
      <c r="AT15" s="718"/>
      <c r="AU15" s="718"/>
      <c r="AV15" s="718"/>
      <c r="AW15" s="718"/>
      <c r="AX15" s="718"/>
      <c r="AY15" s="718"/>
      <c r="AZ15" s="720"/>
      <c r="BA15" s="15"/>
    </row>
    <row r="16" spans="1:94" ht="24" hidden="1" customHeight="1" x14ac:dyDescent="0.25">
      <c r="A16" s="9"/>
      <c r="B16" s="721"/>
      <c r="C16" s="722"/>
      <c r="D16" s="722"/>
      <c r="E16" s="722"/>
      <c r="F16" s="722"/>
      <c r="G16" s="722"/>
      <c r="H16" s="722"/>
      <c r="I16" s="722"/>
      <c r="J16" s="722"/>
      <c r="K16" s="722"/>
      <c r="L16" s="722"/>
      <c r="M16" s="722"/>
      <c r="N16" s="722"/>
      <c r="O16" s="722"/>
      <c r="P16" s="722"/>
      <c r="Q16" s="722"/>
      <c r="R16" s="722"/>
      <c r="S16" s="722"/>
      <c r="T16" s="722"/>
      <c r="U16" s="722"/>
      <c r="V16" s="722"/>
      <c r="W16" s="722"/>
      <c r="X16" s="722"/>
      <c r="Y16" s="722"/>
      <c r="Z16" s="15"/>
      <c r="AA16" s="15"/>
      <c r="AB16" s="15"/>
      <c r="AC16" s="15"/>
      <c r="AD16" s="15"/>
      <c r="AE16" s="15"/>
      <c r="AF16" s="15"/>
      <c r="AG16" s="15"/>
      <c r="AH16" s="15"/>
      <c r="AI16" s="15"/>
      <c r="AJ16" s="15"/>
      <c r="AK16" s="15"/>
      <c r="AL16" s="15"/>
      <c r="AM16" s="15"/>
      <c r="AN16" s="15"/>
      <c r="AO16" s="15"/>
      <c r="AP16" s="15"/>
      <c r="AQ16" s="15"/>
      <c r="AR16" s="15"/>
      <c r="AS16" s="15"/>
      <c r="AT16" s="15"/>
      <c r="AU16" s="15"/>
      <c r="AV16" s="15"/>
      <c r="AW16" s="15"/>
      <c r="AX16" s="15"/>
      <c r="AY16" s="15"/>
      <c r="AZ16" s="15"/>
      <c r="BA16" s="16"/>
    </row>
    <row r="17" spans="1:53" ht="24" hidden="1" customHeight="1" x14ac:dyDescent="0.25">
      <c r="A17" s="9"/>
      <c r="B17" s="17"/>
      <c r="C17" s="17"/>
      <c r="D17" s="17"/>
      <c r="E17" s="17"/>
      <c r="F17" s="17"/>
      <c r="G17" s="17"/>
      <c r="H17" s="17"/>
      <c r="I17" s="17"/>
      <c r="J17" s="17"/>
      <c r="K17" s="17"/>
      <c r="L17" s="17"/>
      <c r="M17" s="17"/>
      <c r="N17" s="17"/>
      <c r="O17" s="17"/>
      <c r="P17" s="17"/>
      <c r="Q17" s="17"/>
      <c r="R17" s="17"/>
      <c r="S17" s="17"/>
      <c r="T17" s="17"/>
      <c r="U17" s="17"/>
      <c r="V17" s="17"/>
      <c r="W17" s="15"/>
      <c r="X17" s="15"/>
      <c r="Y17" s="15"/>
      <c r="Z17" s="15"/>
      <c r="AA17" s="15"/>
      <c r="AB17" s="15"/>
      <c r="AC17" s="15"/>
      <c r="AD17" s="15"/>
      <c r="AE17" s="15"/>
      <c r="AF17" s="15"/>
      <c r="AG17" s="15"/>
      <c r="AH17" s="15"/>
      <c r="AI17" s="15"/>
      <c r="AJ17" s="15"/>
      <c r="AK17" s="15"/>
      <c r="AL17" s="15"/>
      <c r="AM17" s="15"/>
      <c r="AN17" s="15"/>
      <c r="AO17" s="15"/>
      <c r="AP17" s="15"/>
      <c r="AQ17" s="15"/>
      <c r="AR17" s="15"/>
      <c r="AS17" s="15"/>
      <c r="AT17" s="15"/>
      <c r="AU17" s="15"/>
      <c r="AV17" s="15"/>
      <c r="AW17" s="15"/>
      <c r="AX17" s="15"/>
      <c r="AY17" s="15"/>
      <c r="AZ17" s="15"/>
      <c r="BA17" s="16"/>
    </row>
    <row r="18" spans="1:53" ht="24" hidden="1" customHeight="1" x14ac:dyDescent="0.25">
      <c r="A18" s="9"/>
      <c r="B18" s="723" t="s">
        <v>255</v>
      </c>
      <c r="C18" s="723"/>
      <c r="D18" s="723"/>
      <c r="E18" s="723"/>
      <c r="F18" s="723"/>
      <c r="G18" s="723"/>
      <c r="H18" s="723"/>
      <c r="I18" s="723"/>
      <c r="J18" s="723"/>
      <c r="K18" s="723"/>
      <c r="L18" s="723"/>
      <c r="M18" s="723"/>
      <c r="N18" s="723"/>
      <c r="O18" s="723"/>
      <c r="P18" s="723"/>
      <c r="Q18" s="723"/>
      <c r="R18" s="723"/>
      <c r="S18" s="723"/>
      <c r="T18" s="723"/>
      <c r="U18" s="723"/>
      <c r="V18" s="723"/>
      <c r="W18" s="723"/>
      <c r="X18" s="723"/>
      <c r="Y18" s="723"/>
      <c r="Z18" s="723"/>
      <c r="AA18" s="723"/>
      <c r="AB18" s="723"/>
      <c r="AC18" s="723"/>
      <c r="AD18" s="723"/>
      <c r="AE18" s="723"/>
      <c r="AF18" s="723"/>
      <c r="AG18" s="723"/>
      <c r="AH18" s="723"/>
      <c r="AI18" s="723"/>
      <c r="AJ18" s="723"/>
      <c r="AK18" s="723"/>
      <c r="AL18" s="723"/>
      <c r="AM18" s="723"/>
      <c r="AN18" s="723"/>
      <c r="AO18" s="723"/>
      <c r="AP18" s="723"/>
      <c r="AQ18" s="723"/>
      <c r="AR18" s="723"/>
      <c r="AS18" s="723"/>
      <c r="AT18" s="723"/>
      <c r="AU18" s="723"/>
      <c r="AV18" s="723"/>
      <c r="AW18" s="723"/>
      <c r="AX18" s="723"/>
      <c r="AY18" s="723"/>
      <c r="AZ18" s="723"/>
      <c r="BA18" s="9"/>
    </row>
    <row r="19" spans="1:53" ht="24" hidden="1" customHeight="1" x14ac:dyDescent="0.25">
      <c r="A19" s="19"/>
      <c r="B19" s="19"/>
      <c r="C19" s="19"/>
      <c r="D19" s="19"/>
      <c r="E19" s="19"/>
      <c r="F19" s="19"/>
      <c r="G19" s="19"/>
      <c r="H19" s="19"/>
      <c r="I19" s="19"/>
      <c r="J19" s="19"/>
      <c r="K19" s="19"/>
      <c r="L19" s="19"/>
      <c r="M19" s="19"/>
      <c r="N19" s="19"/>
      <c r="O19" s="19"/>
      <c r="P19" s="19"/>
      <c r="Q19" s="19"/>
      <c r="R19" s="19"/>
      <c r="S19" s="19"/>
      <c r="T19" s="19"/>
      <c r="U19" s="19"/>
      <c r="V19" s="19"/>
      <c r="W19" s="19"/>
      <c r="X19" s="19"/>
      <c r="Y19" s="19"/>
      <c r="Z19" s="19"/>
      <c r="AA19" s="19"/>
      <c r="AB19" s="19"/>
      <c r="AC19" s="19"/>
      <c r="AD19" s="19"/>
      <c r="AE19" s="19"/>
      <c r="AF19" s="19"/>
      <c r="AG19" s="19"/>
      <c r="AH19" s="19"/>
      <c r="AI19" s="19"/>
      <c r="AJ19" s="19"/>
      <c r="AK19" s="19"/>
      <c r="AL19" s="19"/>
      <c r="AM19" s="19"/>
      <c r="AN19" s="19"/>
      <c r="AO19" s="19"/>
      <c r="AP19" s="19"/>
      <c r="AQ19" s="19"/>
      <c r="AR19" s="19"/>
      <c r="AS19" s="19"/>
      <c r="AT19" s="19"/>
      <c r="AU19" s="19"/>
      <c r="AV19" s="19"/>
      <c r="AW19" s="19"/>
      <c r="AX19" s="19"/>
      <c r="AY19" s="19"/>
      <c r="AZ19" s="19"/>
      <c r="BA19" s="19"/>
    </row>
    <row r="20" spans="1:53" ht="24" hidden="1" customHeight="1" x14ac:dyDescent="0.25">
      <c r="A20" s="19"/>
      <c r="B20" s="724" t="s">
        <v>0</v>
      </c>
      <c r="C20" s="725"/>
      <c r="D20" s="725"/>
      <c r="E20" s="725"/>
      <c r="F20" s="725"/>
      <c r="G20" s="725"/>
      <c r="H20" s="725"/>
      <c r="I20" s="725"/>
      <c r="J20" s="725"/>
      <c r="K20" s="725"/>
      <c r="L20" s="725"/>
      <c r="M20" s="725"/>
      <c r="N20" s="725"/>
      <c r="O20" s="725"/>
      <c r="P20" s="725"/>
      <c r="Q20" s="725"/>
      <c r="R20" s="725"/>
      <c r="S20" s="725"/>
      <c r="T20" s="725"/>
      <c r="U20" s="725"/>
      <c r="V20" s="725"/>
      <c r="W20" s="725"/>
      <c r="X20" s="725"/>
      <c r="Y20" s="726"/>
      <c r="Z20" s="724" t="s">
        <v>238</v>
      </c>
      <c r="AA20" s="725"/>
      <c r="AB20" s="726"/>
      <c r="AC20" s="733" t="s">
        <v>256</v>
      </c>
      <c r="AD20" s="734"/>
      <c r="AE20" s="734"/>
      <c r="AF20" s="734"/>
      <c r="AG20" s="734"/>
      <c r="AH20" s="734"/>
      <c r="AI20" s="734"/>
      <c r="AJ20" s="734"/>
      <c r="AK20" s="734"/>
      <c r="AL20" s="734"/>
      <c r="AM20" s="734"/>
      <c r="AN20" s="734"/>
      <c r="AO20" s="734"/>
      <c r="AP20" s="734"/>
      <c r="AQ20" s="734"/>
      <c r="AR20" s="734"/>
      <c r="AS20" s="734"/>
      <c r="AT20" s="734"/>
      <c r="AU20" s="734"/>
      <c r="AV20" s="734"/>
      <c r="AW20" s="734"/>
      <c r="AX20" s="734"/>
      <c r="AY20" s="734"/>
      <c r="AZ20" s="735"/>
      <c r="BA20" s="19"/>
    </row>
    <row r="21" spans="1:53" ht="24" hidden="1" customHeight="1" x14ac:dyDescent="0.25">
      <c r="A21" s="19"/>
      <c r="B21" s="727"/>
      <c r="C21" s="728"/>
      <c r="D21" s="728"/>
      <c r="E21" s="728"/>
      <c r="F21" s="728"/>
      <c r="G21" s="728"/>
      <c r="H21" s="728"/>
      <c r="I21" s="728"/>
      <c r="J21" s="728"/>
      <c r="K21" s="728"/>
      <c r="L21" s="728"/>
      <c r="M21" s="728"/>
      <c r="N21" s="728"/>
      <c r="O21" s="728"/>
      <c r="P21" s="728"/>
      <c r="Q21" s="728"/>
      <c r="R21" s="728"/>
      <c r="S21" s="728"/>
      <c r="T21" s="728"/>
      <c r="U21" s="728"/>
      <c r="V21" s="728"/>
      <c r="W21" s="728"/>
      <c r="X21" s="728"/>
      <c r="Y21" s="729"/>
      <c r="Z21" s="727"/>
      <c r="AA21" s="728"/>
      <c r="AB21" s="729"/>
      <c r="AC21" s="724" t="s">
        <v>240</v>
      </c>
      <c r="AD21" s="725"/>
      <c r="AE21" s="725"/>
      <c r="AF21" s="725"/>
      <c r="AG21" s="725"/>
      <c r="AH21" s="725"/>
      <c r="AI21" s="725"/>
      <c r="AJ21" s="726"/>
      <c r="AK21" s="736" t="s">
        <v>241</v>
      </c>
      <c r="AL21" s="736"/>
      <c r="AM21" s="736"/>
      <c r="AN21" s="736"/>
      <c r="AO21" s="736"/>
      <c r="AP21" s="736"/>
      <c r="AQ21" s="736"/>
      <c r="AR21" s="736"/>
      <c r="AS21" s="725" t="s">
        <v>242</v>
      </c>
      <c r="AT21" s="725"/>
      <c r="AU21" s="725"/>
      <c r="AV21" s="725"/>
      <c r="AW21" s="725"/>
      <c r="AX21" s="725"/>
      <c r="AY21" s="725"/>
      <c r="AZ21" s="726"/>
      <c r="BA21" s="19"/>
    </row>
    <row r="22" spans="1:53" ht="24" hidden="1" customHeight="1" x14ac:dyDescent="0.25">
      <c r="A22" s="19"/>
      <c r="B22" s="730"/>
      <c r="C22" s="731"/>
      <c r="D22" s="731"/>
      <c r="E22" s="731"/>
      <c r="F22" s="731"/>
      <c r="G22" s="731"/>
      <c r="H22" s="731"/>
      <c r="I22" s="731"/>
      <c r="J22" s="731"/>
      <c r="K22" s="731"/>
      <c r="L22" s="731"/>
      <c r="M22" s="731"/>
      <c r="N22" s="731"/>
      <c r="O22" s="731"/>
      <c r="P22" s="731"/>
      <c r="Q22" s="731"/>
      <c r="R22" s="731"/>
      <c r="S22" s="731"/>
      <c r="T22" s="731"/>
      <c r="U22" s="731"/>
      <c r="V22" s="731"/>
      <c r="W22" s="731"/>
      <c r="X22" s="731"/>
      <c r="Y22" s="732"/>
      <c r="Z22" s="730"/>
      <c r="AA22" s="731"/>
      <c r="AB22" s="732"/>
      <c r="AC22" s="730"/>
      <c r="AD22" s="731"/>
      <c r="AE22" s="731"/>
      <c r="AF22" s="731"/>
      <c r="AG22" s="731"/>
      <c r="AH22" s="731"/>
      <c r="AI22" s="731"/>
      <c r="AJ22" s="732"/>
      <c r="AK22" s="736"/>
      <c r="AL22" s="736"/>
      <c r="AM22" s="736"/>
      <c r="AN22" s="736"/>
      <c r="AO22" s="736"/>
      <c r="AP22" s="736"/>
      <c r="AQ22" s="736"/>
      <c r="AR22" s="736"/>
      <c r="AS22" s="731"/>
      <c r="AT22" s="731"/>
      <c r="AU22" s="731"/>
      <c r="AV22" s="731"/>
      <c r="AW22" s="731"/>
      <c r="AX22" s="731"/>
      <c r="AY22" s="731"/>
      <c r="AZ22" s="732"/>
      <c r="BA22" s="19"/>
    </row>
    <row r="23" spans="1:53" ht="24" hidden="1" customHeight="1" thickBot="1" x14ac:dyDescent="0.25">
      <c r="A23" s="21"/>
      <c r="B23" s="737">
        <v>1</v>
      </c>
      <c r="C23" s="738"/>
      <c r="D23" s="738"/>
      <c r="E23" s="738"/>
      <c r="F23" s="738"/>
      <c r="G23" s="738"/>
      <c r="H23" s="738"/>
      <c r="I23" s="738"/>
      <c r="J23" s="738"/>
      <c r="K23" s="738"/>
      <c r="L23" s="738"/>
      <c r="M23" s="738"/>
      <c r="N23" s="738"/>
      <c r="O23" s="738"/>
      <c r="P23" s="738"/>
      <c r="Q23" s="738"/>
      <c r="R23" s="738"/>
      <c r="S23" s="738"/>
      <c r="T23" s="738"/>
      <c r="U23" s="738"/>
      <c r="V23" s="738"/>
      <c r="W23" s="738"/>
      <c r="X23" s="738"/>
      <c r="Y23" s="739"/>
      <c r="Z23" s="737" t="s">
        <v>10</v>
      </c>
      <c r="AA23" s="738"/>
      <c r="AB23" s="738"/>
      <c r="AC23" s="737" t="s">
        <v>11</v>
      </c>
      <c r="AD23" s="738"/>
      <c r="AE23" s="738"/>
      <c r="AF23" s="738"/>
      <c r="AG23" s="738"/>
      <c r="AH23" s="738"/>
      <c r="AI23" s="738"/>
      <c r="AJ23" s="739"/>
      <c r="AK23" s="737" t="s">
        <v>12</v>
      </c>
      <c r="AL23" s="738"/>
      <c r="AM23" s="738"/>
      <c r="AN23" s="738"/>
      <c r="AO23" s="738"/>
      <c r="AP23" s="738"/>
      <c r="AQ23" s="738"/>
      <c r="AR23" s="739"/>
      <c r="AS23" s="737" t="s">
        <v>13</v>
      </c>
      <c r="AT23" s="738"/>
      <c r="AU23" s="738"/>
      <c r="AV23" s="738"/>
      <c r="AW23" s="738"/>
      <c r="AX23" s="738"/>
      <c r="AY23" s="738"/>
      <c r="AZ23" s="739"/>
      <c r="BA23" s="22"/>
    </row>
    <row r="24" spans="1:53" ht="41.25" hidden="1" customHeight="1" x14ac:dyDescent="0.25">
      <c r="A24" s="19"/>
      <c r="B24" s="740" t="s">
        <v>257</v>
      </c>
      <c r="C24" s="740"/>
      <c r="D24" s="740"/>
      <c r="E24" s="740"/>
      <c r="F24" s="740"/>
      <c r="G24" s="740"/>
      <c r="H24" s="740"/>
      <c r="I24" s="740"/>
      <c r="J24" s="740"/>
      <c r="K24" s="740"/>
      <c r="L24" s="740"/>
      <c r="M24" s="740"/>
      <c r="N24" s="740"/>
      <c r="O24" s="740"/>
      <c r="P24" s="740"/>
      <c r="Q24" s="740"/>
      <c r="R24" s="740"/>
      <c r="S24" s="740"/>
      <c r="T24" s="740"/>
      <c r="U24" s="740"/>
      <c r="V24" s="740"/>
      <c r="W24" s="740"/>
      <c r="X24" s="740"/>
      <c r="Y24" s="741"/>
      <c r="Z24" s="742" t="s">
        <v>244</v>
      </c>
      <c r="AA24" s="743"/>
      <c r="AB24" s="744"/>
      <c r="AC24" s="745"/>
      <c r="AD24" s="746"/>
      <c r="AE24" s="746"/>
      <c r="AF24" s="746"/>
      <c r="AG24" s="746"/>
      <c r="AH24" s="746"/>
      <c r="AI24" s="746"/>
      <c r="AJ24" s="747"/>
      <c r="AK24" s="745"/>
      <c r="AL24" s="746"/>
      <c r="AM24" s="746"/>
      <c r="AN24" s="746"/>
      <c r="AO24" s="746"/>
      <c r="AP24" s="746"/>
      <c r="AQ24" s="746"/>
      <c r="AR24" s="747"/>
      <c r="AS24" s="745"/>
      <c r="AT24" s="746"/>
      <c r="AU24" s="746"/>
      <c r="AV24" s="746"/>
      <c r="AW24" s="746"/>
      <c r="AX24" s="746"/>
      <c r="AY24" s="746"/>
      <c r="AZ24" s="748"/>
      <c r="BA24" s="19"/>
    </row>
    <row r="25" spans="1:53" ht="41.25" hidden="1" customHeight="1" x14ac:dyDescent="0.25">
      <c r="A25" s="19"/>
      <c r="B25" s="741" t="s">
        <v>258</v>
      </c>
      <c r="C25" s="749"/>
      <c r="D25" s="749"/>
      <c r="E25" s="749"/>
      <c r="F25" s="749"/>
      <c r="G25" s="749"/>
      <c r="H25" s="749"/>
      <c r="I25" s="749"/>
      <c r="J25" s="749"/>
      <c r="K25" s="749"/>
      <c r="L25" s="749"/>
      <c r="M25" s="749"/>
      <c r="N25" s="749"/>
      <c r="O25" s="749"/>
      <c r="P25" s="749"/>
      <c r="Q25" s="749"/>
      <c r="R25" s="749"/>
      <c r="S25" s="749"/>
      <c r="T25" s="749"/>
      <c r="U25" s="749"/>
      <c r="V25" s="749"/>
      <c r="W25" s="749"/>
      <c r="X25" s="749"/>
      <c r="Y25" s="750"/>
      <c r="Z25" s="751" t="s">
        <v>246</v>
      </c>
      <c r="AA25" s="752"/>
      <c r="AB25" s="753"/>
      <c r="AC25" s="733"/>
      <c r="AD25" s="734"/>
      <c r="AE25" s="734"/>
      <c r="AF25" s="734"/>
      <c r="AG25" s="734"/>
      <c r="AH25" s="734"/>
      <c r="AI25" s="734"/>
      <c r="AJ25" s="735"/>
      <c r="AK25" s="733"/>
      <c r="AL25" s="734"/>
      <c r="AM25" s="734"/>
      <c r="AN25" s="734"/>
      <c r="AO25" s="734"/>
      <c r="AP25" s="734"/>
      <c r="AQ25" s="734"/>
      <c r="AR25" s="735"/>
      <c r="AS25" s="733"/>
      <c r="AT25" s="734"/>
      <c r="AU25" s="734"/>
      <c r="AV25" s="734"/>
      <c r="AW25" s="734"/>
      <c r="AX25" s="734"/>
      <c r="AY25" s="734"/>
      <c r="AZ25" s="754"/>
      <c r="BA25" s="19"/>
    </row>
    <row r="26" spans="1:53" ht="41.25" hidden="1" customHeight="1" x14ac:dyDescent="0.25">
      <c r="A26" s="19"/>
      <c r="B26" s="755" t="s">
        <v>259</v>
      </c>
      <c r="C26" s="756"/>
      <c r="D26" s="756"/>
      <c r="E26" s="756"/>
      <c r="F26" s="756"/>
      <c r="G26" s="756"/>
      <c r="H26" s="756"/>
      <c r="I26" s="756"/>
      <c r="J26" s="756"/>
      <c r="K26" s="756"/>
      <c r="L26" s="756"/>
      <c r="M26" s="756"/>
      <c r="N26" s="756"/>
      <c r="O26" s="756"/>
      <c r="P26" s="756"/>
      <c r="Q26" s="756"/>
      <c r="R26" s="756"/>
      <c r="S26" s="756"/>
      <c r="T26" s="756"/>
      <c r="U26" s="756"/>
      <c r="V26" s="756"/>
      <c r="W26" s="756"/>
      <c r="X26" s="756"/>
      <c r="Y26" s="757"/>
      <c r="Z26" s="751" t="s">
        <v>248</v>
      </c>
      <c r="AA26" s="752"/>
      <c r="AB26" s="753"/>
      <c r="AC26" s="733"/>
      <c r="AD26" s="734"/>
      <c r="AE26" s="734"/>
      <c r="AF26" s="734"/>
      <c r="AG26" s="734"/>
      <c r="AH26" s="734"/>
      <c r="AI26" s="734"/>
      <c r="AJ26" s="735"/>
      <c r="AK26" s="733"/>
      <c r="AL26" s="734"/>
      <c r="AM26" s="734"/>
      <c r="AN26" s="734"/>
      <c r="AO26" s="734"/>
      <c r="AP26" s="734"/>
      <c r="AQ26" s="734"/>
      <c r="AR26" s="735"/>
      <c r="AS26" s="733"/>
      <c r="AT26" s="734"/>
      <c r="AU26" s="734"/>
      <c r="AV26" s="734"/>
      <c r="AW26" s="734"/>
      <c r="AX26" s="734"/>
      <c r="AY26" s="734"/>
      <c r="AZ26" s="754"/>
      <c r="BA26" s="19"/>
    </row>
    <row r="27" spans="1:53" ht="41.25" hidden="1" customHeight="1" x14ac:dyDescent="0.25">
      <c r="A27" s="19"/>
      <c r="B27" s="741" t="s">
        <v>260</v>
      </c>
      <c r="C27" s="749"/>
      <c r="D27" s="749"/>
      <c r="E27" s="749"/>
      <c r="F27" s="749"/>
      <c r="G27" s="749"/>
      <c r="H27" s="749"/>
      <c r="I27" s="749"/>
      <c r="J27" s="749"/>
      <c r="K27" s="749"/>
      <c r="L27" s="749"/>
      <c r="M27" s="749"/>
      <c r="N27" s="749"/>
      <c r="O27" s="749"/>
      <c r="P27" s="749"/>
      <c r="Q27" s="749"/>
      <c r="R27" s="749"/>
      <c r="S27" s="749"/>
      <c r="T27" s="749"/>
      <c r="U27" s="749"/>
      <c r="V27" s="749"/>
      <c r="W27" s="749"/>
      <c r="X27" s="749"/>
      <c r="Y27" s="750"/>
      <c r="Z27" s="751" t="s">
        <v>250</v>
      </c>
      <c r="AA27" s="752"/>
      <c r="AB27" s="753"/>
      <c r="AC27" s="733"/>
      <c r="AD27" s="734"/>
      <c r="AE27" s="734"/>
      <c r="AF27" s="734"/>
      <c r="AG27" s="734"/>
      <c r="AH27" s="734"/>
      <c r="AI27" s="734"/>
      <c r="AJ27" s="735"/>
      <c r="AK27" s="733"/>
      <c r="AL27" s="734"/>
      <c r="AM27" s="734"/>
      <c r="AN27" s="734"/>
      <c r="AO27" s="734"/>
      <c r="AP27" s="734"/>
      <c r="AQ27" s="734"/>
      <c r="AR27" s="735"/>
      <c r="AS27" s="733"/>
      <c r="AT27" s="734"/>
      <c r="AU27" s="734"/>
      <c r="AV27" s="734"/>
      <c r="AW27" s="734"/>
      <c r="AX27" s="734"/>
      <c r="AY27" s="734"/>
      <c r="AZ27" s="754"/>
      <c r="BA27" s="19"/>
    </row>
    <row r="28" spans="1:53" ht="41.25" hidden="1" customHeight="1" x14ac:dyDescent="0.25">
      <c r="A28" s="19"/>
      <c r="B28" s="741" t="s">
        <v>261</v>
      </c>
      <c r="C28" s="749"/>
      <c r="D28" s="749"/>
      <c r="E28" s="749"/>
      <c r="F28" s="749"/>
      <c r="G28" s="749"/>
      <c r="H28" s="749"/>
      <c r="I28" s="749"/>
      <c r="J28" s="749"/>
      <c r="K28" s="749"/>
      <c r="L28" s="749"/>
      <c r="M28" s="749"/>
      <c r="N28" s="749"/>
      <c r="O28" s="749"/>
      <c r="P28" s="749"/>
      <c r="Q28" s="749"/>
      <c r="R28" s="749"/>
      <c r="S28" s="749"/>
      <c r="T28" s="749"/>
      <c r="U28" s="749"/>
      <c r="V28" s="749"/>
      <c r="W28" s="749"/>
      <c r="X28" s="749"/>
      <c r="Y28" s="750"/>
      <c r="Z28" s="751" t="s">
        <v>252</v>
      </c>
      <c r="AA28" s="752"/>
      <c r="AB28" s="753"/>
      <c r="AC28" s="733"/>
      <c r="AD28" s="734"/>
      <c r="AE28" s="734"/>
      <c r="AF28" s="734"/>
      <c r="AG28" s="734"/>
      <c r="AH28" s="734"/>
      <c r="AI28" s="734"/>
      <c r="AJ28" s="735"/>
      <c r="AK28" s="733"/>
      <c r="AL28" s="734"/>
      <c r="AM28" s="734"/>
      <c r="AN28" s="734"/>
      <c r="AO28" s="734"/>
      <c r="AP28" s="734"/>
      <c r="AQ28" s="734"/>
      <c r="AR28" s="735"/>
      <c r="AS28" s="733"/>
      <c r="AT28" s="734"/>
      <c r="AU28" s="734"/>
      <c r="AV28" s="734"/>
      <c r="AW28" s="734"/>
      <c r="AX28" s="734"/>
      <c r="AY28" s="734"/>
      <c r="AZ28" s="754"/>
      <c r="BA28" s="19"/>
    </row>
    <row r="29" spans="1:53" ht="24" hidden="1" customHeight="1" thickBot="1" x14ac:dyDescent="0.3">
      <c r="A29" s="19"/>
      <c r="B29" s="758" t="s">
        <v>262</v>
      </c>
      <c r="C29" s="759"/>
      <c r="D29" s="759"/>
      <c r="E29" s="759"/>
      <c r="F29" s="759"/>
      <c r="G29" s="759"/>
      <c r="H29" s="759"/>
      <c r="I29" s="759"/>
      <c r="J29" s="759"/>
      <c r="K29" s="759"/>
      <c r="L29" s="759"/>
      <c r="M29" s="759"/>
      <c r="N29" s="759"/>
      <c r="O29" s="759"/>
      <c r="P29" s="759"/>
      <c r="Q29" s="759"/>
      <c r="R29" s="759"/>
      <c r="S29" s="759"/>
      <c r="T29" s="759"/>
      <c r="U29" s="759"/>
      <c r="V29" s="759"/>
      <c r="W29" s="759"/>
      <c r="X29" s="759"/>
      <c r="Y29" s="760"/>
      <c r="Z29" s="761" t="s">
        <v>263</v>
      </c>
      <c r="AA29" s="762"/>
      <c r="AB29" s="763"/>
      <c r="AC29" s="764"/>
      <c r="AD29" s="765"/>
      <c r="AE29" s="765"/>
      <c r="AF29" s="765"/>
      <c r="AG29" s="765"/>
      <c r="AH29" s="765"/>
      <c r="AI29" s="765"/>
      <c r="AJ29" s="766"/>
      <c r="AK29" s="764"/>
      <c r="AL29" s="765"/>
      <c r="AM29" s="765"/>
      <c r="AN29" s="765"/>
      <c r="AO29" s="765"/>
      <c r="AP29" s="765"/>
      <c r="AQ29" s="765"/>
      <c r="AR29" s="766"/>
      <c r="AS29" s="764"/>
      <c r="AT29" s="765"/>
      <c r="AU29" s="765"/>
      <c r="AV29" s="765"/>
      <c r="AW29" s="765"/>
      <c r="AX29" s="765"/>
      <c r="AY29" s="765"/>
      <c r="AZ29" s="767"/>
      <c r="BA29" s="19"/>
    </row>
    <row r="30" spans="1:53" ht="24" hidden="1" customHeight="1" x14ac:dyDescent="0.25">
      <c r="A30" s="9"/>
      <c r="B30" s="17"/>
      <c r="C30" s="15"/>
      <c r="D30" s="15"/>
      <c r="E30" s="15"/>
      <c r="F30" s="15"/>
      <c r="G30" s="15"/>
      <c r="H30" s="15"/>
      <c r="I30" s="15"/>
      <c r="J30" s="15"/>
      <c r="K30" s="15"/>
      <c r="L30" s="15"/>
      <c r="M30" s="15"/>
      <c r="N30" s="15"/>
      <c r="O30" s="15"/>
      <c r="P30" s="15"/>
      <c r="Q30" s="15"/>
      <c r="R30" s="15"/>
      <c r="S30" s="15"/>
      <c r="T30" s="15"/>
      <c r="U30" s="15"/>
      <c r="V30" s="15"/>
      <c r="W30" s="15"/>
      <c r="X30" s="15"/>
      <c r="Y30" s="15"/>
      <c r="Z30" s="15"/>
      <c r="AA30" s="15"/>
      <c r="AB30" s="15"/>
      <c r="AC30" s="15"/>
      <c r="AD30" s="15"/>
      <c r="AE30" s="15"/>
      <c r="AF30" s="15"/>
      <c r="AG30" s="15"/>
      <c r="AH30" s="15"/>
      <c r="AI30" s="15"/>
      <c r="AJ30" s="15"/>
      <c r="AK30" s="15"/>
      <c r="AL30" s="15"/>
      <c r="AM30" s="15"/>
      <c r="AN30" s="15"/>
      <c r="AO30" s="15"/>
      <c r="AP30" s="15"/>
      <c r="AQ30" s="15"/>
      <c r="AR30" s="15"/>
      <c r="AS30" s="15"/>
      <c r="AT30" s="15"/>
      <c r="AU30" s="15"/>
      <c r="AV30" s="15"/>
      <c r="AW30" s="15"/>
      <c r="AX30" s="15"/>
      <c r="AY30" s="15"/>
      <c r="AZ30" s="15"/>
      <c r="BA30" s="16"/>
    </row>
    <row r="31" spans="1:53" ht="24" customHeight="1" x14ac:dyDescent="0.25">
      <c r="A31" s="23"/>
      <c r="B31" s="673" t="s">
        <v>543</v>
      </c>
      <c r="C31" s="768"/>
      <c r="D31" s="768"/>
      <c r="E31" s="768"/>
      <c r="F31" s="768"/>
      <c r="G31" s="768"/>
      <c r="H31" s="768"/>
      <c r="I31" s="768"/>
      <c r="J31" s="768"/>
      <c r="K31" s="768"/>
      <c r="L31" s="768"/>
      <c r="M31" s="768"/>
      <c r="N31" s="768"/>
      <c r="O31" s="768"/>
      <c r="P31" s="768"/>
      <c r="Q31" s="768"/>
      <c r="R31" s="768"/>
      <c r="S31" s="768"/>
      <c r="T31" s="768"/>
      <c r="U31" s="768"/>
      <c r="V31" s="768"/>
      <c r="W31" s="768"/>
      <c r="X31" s="768"/>
      <c r="Y31" s="768"/>
      <c r="Z31" s="768"/>
      <c r="AA31" s="768"/>
      <c r="AB31" s="768"/>
      <c r="AC31" s="768"/>
      <c r="AD31" s="768"/>
      <c r="AE31" s="768"/>
      <c r="AF31" s="768"/>
      <c r="AG31" s="768"/>
      <c r="AH31" s="768"/>
      <c r="AI31" s="768"/>
      <c r="AJ31" s="768"/>
      <c r="AK31" s="768"/>
      <c r="AL31" s="768"/>
      <c r="AM31" s="768"/>
      <c r="AN31" s="768"/>
      <c r="AO31" s="768"/>
      <c r="AP31" s="768"/>
      <c r="AQ31" s="768"/>
      <c r="AR31" s="768"/>
      <c r="AS31" s="768"/>
      <c r="AT31" s="768"/>
      <c r="AU31" s="768"/>
      <c r="AV31" s="768"/>
      <c r="AW31" s="768"/>
      <c r="AX31" s="768"/>
      <c r="AY31" s="768"/>
      <c r="AZ31" s="768"/>
      <c r="BA31" s="15"/>
    </row>
    <row r="32" spans="1:53" ht="24" customHeight="1" x14ac:dyDescent="0.25">
      <c r="A32" s="23"/>
      <c r="B32" s="10"/>
      <c r="C32" s="24"/>
      <c r="D32" s="24"/>
      <c r="E32" s="24"/>
      <c r="F32" s="24"/>
      <c r="G32" s="24"/>
      <c r="H32" s="24"/>
      <c r="I32" s="24"/>
      <c r="J32" s="24"/>
      <c r="K32" s="24"/>
      <c r="L32" s="24"/>
      <c r="M32" s="24"/>
      <c r="N32" s="24"/>
      <c r="O32" s="24"/>
      <c r="P32" s="24"/>
      <c r="Q32" s="24"/>
      <c r="R32" s="24"/>
      <c r="S32" s="24"/>
      <c r="T32" s="24"/>
      <c r="U32" s="24"/>
      <c r="V32" s="24"/>
      <c r="W32" s="24"/>
      <c r="X32" s="24"/>
      <c r="Y32" s="24"/>
      <c r="Z32" s="24"/>
      <c r="AA32" s="24"/>
      <c r="AB32" s="24"/>
      <c r="AC32" s="24"/>
      <c r="AD32" s="24"/>
      <c r="AE32" s="24"/>
      <c r="AF32" s="24"/>
      <c r="AG32" s="24"/>
      <c r="AH32" s="24"/>
      <c r="AI32" s="24"/>
      <c r="AJ32" s="24"/>
      <c r="AK32" s="24"/>
      <c r="AL32" s="24"/>
      <c r="AM32" s="24"/>
      <c r="AN32" s="24"/>
      <c r="AO32" s="24"/>
      <c r="AP32" s="24"/>
      <c r="AQ32" s="24"/>
      <c r="AR32" s="24"/>
      <c r="AS32" s="24"/>
      <c r="AT32" s="24"/>
      <c r="AU32" s="24"/>
      <c r="AV32" s="24"/>
      <c r="AW32" s="24"/>
      <c r="AX32" s="24"/>
      <c r="AY32" s="24"/>
      <c r="AZ32" s="24"/>
      <c r="BA32" s="9"/>
    </row>
    <row r="33" spans="1:53" ht="33.75" customHeight="1" x14ac:dyDescent="0.25">
      <c r="A33" s="29"/>
      <c r="B33" s="686" t="s">
        <v>264</v>
      </c>
      <c r="C33" s="686"/>
      <c r="D33" s="686"/>
      <c r="E33" s="686"/>
      <c r="F33" s="686"/>
      <c r="G33" s="686"/>
      <c r="H33" s="686"/>
      <c r="I33" s="686"/>
      <c r="J33" s="686"/>
      <c r="K33" s="686"/>
      <c r="L33" s="686"/>
      <c r="M33" s="686"/>
      <c r="N33" s="686"/>
      <c r="O33" s="675" t="s">
        <v>1</v>
      </c>
      <c r="P33" s="676"/>
      <c r="Q33" s="683" t="s">
        <v>265</v>
      </c>
      <c r="R33" s="684"/>
      <c r="S33" s="684"/>
      <c r="T33" s="684"/>
      <c r="U33" s="684"/>
      <c r="V33" s="684"/>
      <c r="W33" s="684"/>
      <c r="X33" s="684"/>
      <c r="Y33" s="684"/>
      <c r="Z33" s="684"/>
      <c r="AA33" s="684"/>
      <c r="AB33" s="685"/>
      <c r="AC33" s="683" t="s">
        <v>266</v>
      </c>
      <c r="AD33" s="684"/>
      <c r="AE33" s="684"/>
      <c r="AF33" s="684"/>
      <c r="AG33" s="684"/>
      <c r="AH33" s="684"/>
      <c r="AI33" s="684"/>
      <c r="AJ33" s="684"/>
      <c r="AK33" s="684"/>
      <c r="AL33" s="684"/>
      <c r="AM33" s="684"/>
      <c r="AN33" s="685"/>
      <c r="AO33" s="683" t="s">
        <v>267</v>
      </c>
      <c r="AP33" s="684"/>
      <c r="AQ33" s="684"/>
      <c r="AR33" s="684"/>
      <c r="AS33" s="684"/>
      <c r="AT33" s="684"/>
      <c r="AU33" s="684"/>
      <c r="AV33" s="684"/>
      <c r="AW33" s="684"/>
      <c r="AX33" s="684"/>
      <c r="AY33" s="684"/>
      <c r="AZ33" s="685"/>
      <c r="BA33" s="25"/>
    </row>
    <row r="34" spans="1:53" ht="74.25" customHeight="1" x14ac:dyDescent="0.25">
      <c r="A34" s="29"/>
      <c r="B34" s="686"/>
      <c r="C34" s="686"/>
      <c r="D34" s="686"/>
      <c r="E34" s="686"/>
      <c r="F34" s="686"/>
      <c r="G34" s="686"/>
      <c r="H34" s="686"/>
      <c r="I34" s="686"/>
      <c r="J34" s="686"/>
      <c r="K34" s="686"/>
      <c r="L34" s="686"/>
      <c r="M34" s="686"/>
      <c r="N34" s="686"/>
      <c r="O34" s="681"/>
      <c r="P34" s="682"/>
      <c r="Q34" s="683" t="s">
        <v>677</v>
      </c>
      <c r="R34" s="684"/>
      <c r="S34" s="684"/>
      <c r="T34" s="685"/>
      <c r="U34" s="683" t="s">
        <v>676</v>
      </c>
      <c r="V34" s="684"/>
      <c r="W34" s="684"/>
      <c r="X34" s="685"/>
      <c r="Y34" s="683" t="s">
        <v>675</v>
      </c>
      <c r="Z34" s="684"/>
      <c r="AA34" s="684"/>
      <c r="AB34" s="685"/>
      <c r="AC34" s="683" t="s">
        <v>677</v>
      </c>
      <c r="AD34" s="684"/>
      <c r="AE34" s="684"/>
      <c r="AF34" s="685"/>
      <c r="AG34" s="683" t="s">
        <v>676</v>
      </c>
      <c r="AH34" s="684"/>
      <c r="AI34" s="684"/>
      <c r="AJ34" s="685"/>
      <c r="AK34" s="683" t="s">
        <v>675</v>
      </c>
      <c r="AL34" s="684"/>
      <c r="AM34" s="684"/>
      <c r="AN34" s="685"/>
      <c r="AO34" s="683" t="s">
        <v>677</v>
      </c>
      <c r="AP34" s="684"/>
      <c r="AQ34" s="684"/>
      <c r="AR34" s="685"/>
      <c r="AS34" s="683" t="s">
        <v>676</v>
      </c>
      <c r="AT34" s="684"/>
      <c r="AU34" s="684"/>
      <c r="AV34" s="685"/>
      <c r="AW34" s="683" t="s">
        <v>675</v>
      </c>
      <c r="AX34" s="684"/>
      <c r="AY34" s="684"/>
      <c r="AZ34" s="685"/>
      <c r="BA34" s="25"/>
    </row>
    <row r="35" spans="1:53" ht="24" customHeight="1" thickBot="1" x14ac:dyDescent="0.25">
      <c r="A35" s="162"/>
      <c r="B35" s="769">
        <v>1</v>
      </c>
      <c r="C35" s="769"/>
      <c r="D35" s="769"/>
      <c r="E35" s="769"/>
      <c r="F35" s="769"/>
      <c r="G35" s="769"/>
      <c r="H35" s="769"/>
      <c r="I35" s="769"/>
      <c r="J35" s="769"/>
      <c r="K35" s="769"/>
      <c r="L35" s="769"/>
      <c r="M35" s="769"/>
      <c r="N35" s="769"/>
      <c r="O35" s="770">
        <v>2</v>
      </c>
      <c r="P35" s="771"/>
      <c r="Q35" s="772">
        <v>3</v>
      </c>
      <c r="R35" s="773"/>
      <c r="S35" s="773"/>
      <c r="T35" s="774"/>
      <c r="U35" s="772">
        <v>4</v>
      </c>
      <c r="V35" s="773"/>
      <c r="W35" s="773"/>
      <c r="X35" s="774"/>
      <c r="Y35" s="772">
        <v>5</v>
      </c>
      <c r="Z35" s="773"/>
      <c r="AA35" s="773"/>
      <c r="AB35" s="774"/>
      <c r="AC35" s="772">
        <v>6</v>
      </c>
      <c r="AD35" s="773"/>
      <c r="AE35" s="773"/>
      <c r="AF35" s="774"/>
      <c r="AG35" s="772">
        <v>7</v>
      </c>
      <c r="AH35" s="773"/>
      <c r="AI35" s="773"/>
      <c r="AJ35" s="774"/>
      <c r="AK35" s="772">
        <v>8</v>
      </c>
      <c r="AL35" s="773"/>
      <c r="AM35" s="773"/>
      <c r="AN35" s="774"/>
      <c r="AO35" s="772">
        <v>9</v>
      </c>
      <c r="AP35" s="773"/>
      <c r="AQ35" s="773"/>
      <c r="AR35" s="774"/>
      <c r="AS35" s="772">
        <v>10</v>
      </c>
      <c r="AT35" s="773"/>
      <c r="AU35" s="773"/>
      <c r="AV35" s="774"/>
      <c r="AW35" s="772">
        <v>11</v>
      </c>
      <c r="AX35" s="773"/>
      <c r="AY35" s="773"/>
      <c r="AZ35" s="774"/>
      <c r="BA35" s="26"/>
    </row>
    <row r="36" spans="1:53" ht="66" customHeight="1" x14ac:dyDescent="0.25">
      <c r="A36" s="29"/>
      <c r="B36" s="789" t="s">
        <v>545</v>
      </c>
      <c r="C36" s="790"/>
      <c r="D36" s="790"/>
      <c r="E36" s="790"/>
      <c r="F36" s="790"/>
      <c r="G36" s="790"/>
      <c r="H36" s="790"/>
      <c r="I36" s="790"/>
      <c r="J36" s="790"/>
      <c r="K36" s="790"/>
      <c r="L36" s="790"/>
      <c r="M36" s="790"/>
      <c r="N36" s="791"/>
      <c r="O36" s="792" t="s">
        <v>244</v>
      </c>
      <c r="P36" s="793"/>
      <c r="Q36" s="778"/>
      <c r="R36" s="779"/>
      <c r="S36" s="779"/>
      <c r="T36" s="780"/>
      <c r="U36" s="778"/>
      <c r="V36" s="779"/>
      <c r="W36" s="779"/>
      <c r="X36" s="780"/>
      <c r="Y36" s="778"/>
      <c r="Z36" s="779"/>
      <c r="AA36" s="779"/>
      <c r="AB36" s="780"/>
      <c r="AC36" s="778">
        <v>1181</v>
      </c>
      <c r="AD36" s="779"/>
      <c r="AE36" s="779"/>
      <c r="AF36" s="780"/>
      <c r="AG36" s="778">
        <f>AC36</f>
        <v>1181</v>
      </c>
      <c r="AH36" s="779"/>
      <c r="AI36" s="779"/>
      <c r="AJ36" s="780"/>
      <c r="AK36" s="778">
        <f>AC36</f>
        <v>1181</v>
      </c>
      <c r="AL36" s="779"/>
      <c r="AM36" s="779"/>
      <c r="AN36" s="780"/>
      <c r="AO36" s="781">
        <v>65471322.780000001</v>
      </c>
      <c r="AP36" s="782"/>
      <c r="AQ36" s="782"/>
      <c r="AR36" s="782"/>
      <c r="AS36" s="782">
        <f>AO36</f>
        <v>65471322.780000001</v>
      </c>
      <c r="AT36" s="782"/>
      <c r="AU36" s="782"/>
      <c r="AV36" s="782"/>
      <c r="AW36" s="782">
        <f>AS36</f>
        <v>65471322.780000001</v>
      </c>
      <c r="AX36" s="782"/>
      <c r="AY36" s="782"/>
      <c r="AZ36" s="783"/>
      <c r="BA36" s="27"/>
    </row>
    <row r="37" spans="1:53" ht="33.75" customHeight="1" x14ac:dyDescent="0.25">
      <c r="A37" s="29"/>
      <c r="B37" s="785"/>
      <c r="C37" s="785"/>
      <c r="D37" s="785"/>
      <c r="E37" s="785"/>
      <c r="F37" s="785"/>
      <c r="G37" s="785"/>
      <c r="H37" s="785"/>
      <c r="I37" s="785"/>
      <c r="J37" s="785"/>
      <c r="K37" s="785"/>
      <c r="L37" s="785"/>
      <c r="M37" s="785"/>
      <c r="N37" s="786"/>
      <c r="O37" s="787" t="s">
        <v>246</v>
      </c>
      <c r="P37" s="788"/>
      <c r="Q37" s="775"/>
      <c r="R37" s="776"/>
      <c r="S37" s="776"/>
      <c r="T37" s="777"/>
      <c r="U37" s="775"/>
      <c r="V37" s="776"/>
      <c r="W37" s="776"/>
      <c r="X37" s="777"/>
      <c r="Y37" s="775"/>
      <c r="Z37" s="776"/>
      <c r="AA37" s="776"/>
      <c r="AB37" s="777"/>
      <c r="AC37" s="775"/>
      <c r="AD37" s="776"/>
      <c r="AE37" s="776"/>
      <c r="AF37" s="777"/>
      <c r="AG37" s="775"/>
      <c r="AH37" s="776"/>
      <c r="AI37" s="776"/>
      <c r="AJ37" s="777"/>
      <c r="AK37" s="775"/>
      <c r="AL37" s="776"/>
      <c r="AM37" s="776"/>
      <c r="AN37" s="776"/>
      <c r="AO37" s="796"/>
      <c r="AP37" s="797"/>
      <c r="AQ37" s="797"/>
      <c r="AR37" s="797"/>
      <c r="AS37" s="797"/>
      <c r="AT37" s="797"/>
      <c r="AU37" s="797"/>
      <c r="AV37" s="797"/>
      <c r="AW37" s="797"/>
      <c r="AX37" s="797"/>
      <c r="AY37" s="797"/>
      <c r="AZ37" s="798"/>
      <c r="BA37" s="27"/>
    </row>
    <row r="38" spans="1:53" ht="24" customHeight="1" thickBot="1" x14ac:dyDescent="0.3">
      <c r="A38" s="29"/>
      <c r="B38" s="803" t="s">
        <v>271</v>
      </c>
      <c r="C38" s="804"/>
      <c r="D38" s="804"/>
      <c r="E38" s="804"/>
      <c r="F38" s="804"/>
      <c r="G38" s="804"/>
      <c r="H38" s="804"/>
      <c r="I38" s="804"/>
      <c r="J38" s="804"/>
      <c r="K38" s="804"/>
      <c r="L38" s="804"/>
      <c r="M38" s="804"/>
      <c r="N38" s="804"/>
      <c r="O38" s="805">
        <v>9000</v>
      </c>
      <c r="P38" s="806"/>
      <c r="Q38" s="784" t="s">
        <v>36</v>
      </c>
      <c r="R38" s="784"/>
      <c r="S38" s="784"/>
      <c r="T38" s="784"/>
      <c r="U38" s="784" t="s">
        <v>36</v>
      </c>
      <c r="V38" s="784"/>
      <c r="W38" s="784"/>
      <c r="X38" s="784"/>
      <c r="Y38" s="784" t="s">
        <v>36</v>
      </c>
      <c r="Z38" s="784"/>
      <c r="AA38" s="784"/>
      <c r="AB38" s="784"/>
      <c r="AC38" s="784" t="s">
        <v>36</v>
      </c>
      <c r="AD38" s="784"/>
      <c r="AE38" s="784"/>
      <c r="AF38" s="784"/>
      <c r="AG38" s="784" t="s">
        <v>36</v>
      </c>
      <c r="AH38" s="784"/>
      <c r="AI38" s="784"/>
      <c r="AJ38" s="784"/>
      <c r="AK38" s="784" t="s">
        <v>36</v>
      </c>
      <c r="AL38" s="784"/>
      <c r="AM38" s="784"/>
      <c r="AN38" s="799"/>
      <c r="AO38" s="800">
        <f>AO36</f>
        <v>65471322.780000001</v>
      </c>
      <c r="AP38" s="794"/>
      <c r="AQ38" s="794"/>
      <c r="AR38" s="794"/>
      <c r="AS38" s="794">
        <f>AO38</f>
        <v>65471322.780000001</v>
      </c>
      <c r="AT38" s="794"/>
      <c r="AU38" s="794"/>
      <c r="AV38" s="794"/>
      <c r="AW38" s="794">
        <f>AS38</f>
        <v>65471322.780000001</v>
      </c>
      <c r="AX38" s="794"/>
      <c r="AY38" s="794"/>
      <c r="AZ38" s="795"/>
      <c r="BA38" s="27"/>
    </row>
    <row r="39" spans="1:53" ht="24" customHeight="1" x14ac:dyDescent="0.25">
      <c r="A39" s="23"/>
      <c r="B39" s="10"/>
      <c r="C39" s="24"/>
      <c r="D39" s="24"/>
      <c r="E39" s="24"/>
      <c r="F39" s="24"/>
      <c r="G39" s="24"/>
      <c r="H39" s="24"/>
      <c r="I39" s="24"/>
      <c r="J39" s="24"/>
      <c r="K39" s="24"/>
      <c r="L39" s="24"/>
      <c r="M39" s="24"/>
      <c r="N39" s="24"/>
      <c r="O39" s="24"/>
      <c r="P39" s="24"/>
      <c r="Q39" s="24"/>
      <c r="R39" s="24"/>
      <c r="S39" s="24"/>
      <c r="T39" s="24"/>
      <c r="U39" s="24"/>
      <c r="V39" s="24"/>
      <c r="W39" s="24"/>
      <c r="X39" s="24"/>
      <c r="Y39" s="24"/>
      <c r="Z39" s="24"/>
      <c r="AA39" s="24"/>
      <c r="AB39" s="24"/>
      <c r="AC39" s="24"/>
      <c r="AD39" s="24"/>
      <c r="AE39" s="24"/>
      <c r="AF39" s="24"/>
      <c r="AG39" s="24"/>
      <c r="AH39" s="24"/>
      <c r="AI39" s="24"/>
      <c r="AJ39" s="24"/>
      <c r="AK39" s="24"/>
      <c r="AL39" s="24"/>
      <c r="AM39" s="24"/>
      <c r="AN39" s="24"/>
      <c r="AO39" s="24"/>
      <c r="AP39" s="24"/>
      <c r="AQ39" s="24"/>
      <c r="AR39" s="24"/>
      <c r="AS39" s="24"/>
      <c r="AT39" s="24"/>
      <c r="AU39" s="24"/>
      <c r="AV39" s="24"/>
      <c r="AW39" s="24"/>
      <c r="AX39" s="24"/>
      <c r="AY39" s="24"/>
      <c r="AZ39" s="24"/>
      <c r="BA39" s="28"/>
    </row>
    <row r="40" spans="1:53" ht="24" hidden="1" customHeight="1" x14ac:dyDescent="0.25">
      <c r="A40" s="23"/>
      <c r="B40" s="801" t="s">
        <v>272</v>
      </c>
      <c r="C40" s="802"/>
      <c r="D40" s="802"/>
      <c r="E40" s="802"/>
      <c r="F40" s="802"/>
      <c r="G40" s="802"/>
      <c r="H40" s="802"/>
      <c r="I40" s="802"/>
      <c r="J40" s="802"/>
      <c r="K40" s="802"/>
      <c r="L40" s="802"/>
      <c r="M40" s="802"/>
      <c r="N40" s="802"/>
      <c r="O40" s="802"/>
      <c r="P40" s="802"/>
      <c r="Q40" s="802"/>
      <c r="R40" s="802"/>
      <c r="S40" s="802"/>
      <c r="T40" s="802"/>
      <c r="U40" s="802"/>
      <c r="V40" s="802"/>
      <c r="W40" s="802"/>
      <c r="X40" s="802"/>
      <c r="Y40" s="802"/>
      <c r="Z40" s="802"/>
      <c r="AA40" s="802"/>
      <c r="AB40" s="802"/>
      <c r="AC40" s="802"/>
      <c r="AD40" s="802"/>
      <c r="AE40" s="802"/>
      <c r="AF40" s="802"/>
      <c r="AG40" s="802"/>
      <c r="AH40" s="802"/>
      <c r="AI40" s="802"/>
      <c r="AJ40" s="802"/>
      <c r="AK40" s="802"/>
      <c r="AL40" s="802"/>
      <c r="AM40" s="802"/>
      <c r="AN40" s="802"/>
      <c r="AO40" s="802"/>
      <c r="AP40" s="802"/>
      <c r="AQ40" s="802"/>
      <c r="AR40" s="802"/>
      <c r="AS40" s="802"/>
      <c r="AT40" s="802"/>
      <c r="AU40" s="802"/>
      <c r="AV40" s="802"/>
      <c r="AW40" s="802"/>
      <c r="AX40" s="802"/>
      <c r="AY40" s="802"/>
      <c r="AZ40" s="802"/>
      <c r="BA40" s="9"/>
    </row>
    <row r="41" spans="1:53" ht="24" hidden="1" customHeight="1" x14ac:dyDescent="0.25">
      <c r="A41" s="9"/>
      <c r="B41" s="18"/>
      <c r="C41" s="18"/>
      <c r="D41" s="18"/>
      <c r="E41" s="18"/>
      <c r="F41" s="18"/>
      <c r="G41" s="18"/>
      <c r="H41" s="18"/>
      <c r="I41" s="18"/>
      <c r="J41" s="18"/>
      <c r="K41" s="18"/>
      <c r="L41" s="18"/>
      <c r="M41" s="18"/>
      <c r="N41" s="18"/>
      <c r="O41" s="18"/>
      <c r="P41" s="18"/>
      <c r="Q41" s="18"/>
      <c r="R41" s="18"/>
      <c r="S41" s="18"/>
      <c r="T41" s="18"/>
      <c r="U41" s="18"/>
      <c r="V41" s="18"/>
      <c r="W41" s="18"/>
      <c r="X41" s="18"/>
      <c r="Y41" s="18"/>
      <c r="Z41" s="18"/>
      <c r="AA41" s="18"/>
      <c r="AB41" s="18"/>
      <c r="AC41" s="18"/>
      <c r="AD41" s="18"/>
      <c r="AE41" s="18"/>
      <c r="AF41" s="18"/>
      <c r="AG41" s="18"/>
      <c r="AH41" s="18"/>
      <c r="AI41" s="18"/>
      <c r="AJ41" s="18"/>
      <c r="AK41" s="18"/>
      <c r="AL41" s="18"/>
      <c r="AM41" s="18"/>
      <c r="AN41" s="18"/>
      <c r="AO41" s="18"/>
      <c r="AP41" s="18"/>
      <c r="AQ41" s="18"/>
      <c r="AR41" s="18"/>
      <c r="AS41" s="18"/>
      <c r="AT41" s="18"/>
      <c r="AU41" s="18"/>
      <c r="AV41" s="18"/>
      <c r="AW41" s="18"/>
      <c r="AX41" s="18"/>
      <c r="AY41" s="18"/>
      <c r="AZ41" s="18"/>
      <c r="BA41" s="9"/>
    </row>
    <row r="42" spans="1:53" ht="24" hidden="1" customHeight="1" x14ac:dyDescent="0.25">
      <c r="A42" s="29"/>
      <c r="B42" s="686" t="s">
        <v>264</v>
      </c>
      <c r="C42" s="686"/>
      <c r="D42" s="686"/>
      <c r="E42" s="686"/>
      <c r="F42" s="686"/>
      <c r="G42" s="686"/>
      <c r="H42" s="686"/>
      <c r="I42" s="686"/>
      <c r="J42" s="686"/>
      <c r="K42" s="686"/>
      <c r="L42" s="686"/>
      <c r="M42" s="686"/>
      <c r="N42" s="686"/>
      <c r="O42" s="675" t="s">
        <v>1</v>
      </c>
      <c r="P42" s="676"/>
      <c r="Q42" s="683" t="s">
        <v>265</v>
      </c>
      <c r="R42" s="684"/>
      <c r="S42" s="684"/>
      <c r="T42" s="684"/>
      <c r="U42" s="684"/>
      <c r="V42" s="684"/>
      <c r="W42" s="684"/>
      <c r="X42" s="684"/>
      <c r="Y42" s="684"/>
      <c r="Z42" s="684"/>
      <c r="AA42" s="684"/>
      <c r="AB42" s="685"/>
      <c r="AC42" s="683" t="s">
        <v>266</v>
      </c>
      <c r="AD42" s="684"/>
      <c r="AE42" s="684"/>
      <c r="AF42" s="684"/>
      <c r="AG42" s="684"/>
      <c r="AH42" s="684"/>
      <c r="AI42" s="684"/>
      <c r="AJ42" s="684"/>
      <c r="AK42" s="684"/>
      <c r="AL42" s="684"/>
      <c r="AM42" s="684"/>
      <c r="AN42" s="685"/>
      <c r="AO42" s="683" t="s">
        <v>267</v>
      </c>
      <c r="AP42" s="684"/>
      <c r="AQ42" s="684"/>
      <c r="AR42" s="684"/>
      <c r="AS42" s="684"/>
      <c r="AT42" s="684"/>
      <c r="AU42" s="684"/>
      <c r="AV42" s="684"/>
      <c r="AW42" s="684"/>
      <c r="AX42" s="684"/>
      <c r="AY42" s="684"/>
      <c r="AZ42" s="685"/>
      <c r="BA42" s="9"/>
    </row>
    <row r="43" spans="1:53" ht="61.5" hidden="1" customHeight="1" x14ac:dyDescent="0.25">
      <c r="A43" s="29"/>
      <c r="B43" s="686"/>
      <c r="C43" s="686"/>
      <c r="D43" s="686"/>
      <c r="E43" s="686"/>
      <c r="F43" s="686"/>
      <c r="G43" s="686"/>
      <c r="H43" s="686"/>
      <c r="I43" s="686"/>
      <c r="J43" s="686"/>
      <c r="K43" s="686"/>
      <c r="L43" s="686"/>
      <c r="M43" s="686"/>
      <c r="N43" s="686"/>
      <c r="O43" s="681"/>
      <c r="P43" s="682"/>
      <c r="Q43" s="683" t="s">
        <v>268</v>
      </c>
      <c r="R43" s="684"/>
      <c r="S43" s="684"/>
      <c r="T43" s="685"/>
      <c r="U43" s="683" t="s">
        <v>269</v>
      </c>
      <c r="V43" s="684"/>
      <c r="W43" s="684"/>
      <c r="X43" s="685"/>
      <c r="Y43" s="683" t="s">
        <v>270</v>
      </c>
      <c r="Z43" s="684"/>
      <c r="AA43" s="684"/>
      <c r="AB43" s="685"/>
      <c r="AC43" s="683" t="s">
        <v>268</v>
      </c>
      <c r="AD43" s="684"/>
      <c r="AE43" s="684"/>
      <c r="AF43" s="685"/>
      <c r="AG43" s="683" t="s">
        <v>269</v>
      </c>
      <c r="AH43" s="684"/>
      <c r="AI43" s="684"/>
      <c r="AJ43" s="685"/>
      <c r="AK43" s="683" t="s">
        <v>270</v>
      </c>
      <c r="AL43" s="684"/>
      <c r="AM43" s="684"/>
      <c r="AN43" s="685"/>
      <c r="AO43" s="683" t="s">
        <v>268</v>
      </c>
      <c r="AP43" s="684"/>
      <c r="AQ43" s="684"/>
      <c r="AR43" s="685"/>
      <c r="AS43" s="683" t="s">
        <v>269</v>
      </c>
      <c r="AT43" s="684"/>
      <c r="AU43" s="684"/>
      <c r="AV43" s="685"/>
      <c r="AW43" s="683" t="s">
        <v>270</v>
      </c>
      <c r="AX43" s="684"/>
      <c r="AY43" s="684"/>
      <c r="AZ43" s="685"/>
      <c r="BA43" s="9"/>
    </row>
    <row r="44" spans="1:53" ht="24" hidden="1" customHeight="1" thickBot="1" x14ac:dyDescent="0.3">
      <c r="A44" s="29"/>
      <c r="B44" s="785">
        <v>1</v>
      </c>
      <c r="C44" s="785"/>
      <c r="D44" s="785"/>
      <c r="E44" s="785"/>
      <c r="F44" s="785"/>
      <c r="G44" s="785"/>
      <c r="H44" s="785"/>
      <c r="I44" s="785"/>
      <c r="J44" s="785"/>
      <c r="K44" s="785"/>
      <c r="L44" s="785"/>
      <c r="M44" s="785"/>
      <c r="N44" s="785"/>
      <c r="O44" s="807">
        <v>2</v>
      </c>
      <c r="P44" s="808"/>
      <c r="Q44" s="674">
        <v>3</v>
      </c>
      <c r="R44" s="675"/>
      <c r="S44" s="675"/>
      <c r="T44" s="676"/>
      <c r="U44" s="674">
        <v>4</v>
      </c>
      <c r="V44" s="675"/>
      <c r="W44" s="675"/>
      <c r="X44" s="676"/>
      <c r="Y44" s="674">
        <v>5</v>
      </c>
      <c r="Z44" s="675"/>
      <c r="AA44" s="675"/>
      <c r="AB44" s="676"/>
      <c r="AC44" s="674">
        <v>6</v>
      </c>
      <c r="AD44" s="675"/>
      <c r="AE44" s="675"/>
      <c r="AF44" s="676"/>
      <c r="AG44" s="674">
        <v>7</v>
      </c>
      <c r="AH44" s="675"/>
      <c r="AI44" s="675"/>
      <c r="AJ44" s="676"/>
      <c r="AK44" s="674">
        <v>8</v>
      </c>
      <c r="AL44" s="675"/>
      <c r="AM44" s="675"/>
      <c r="AN44" s="676"/>
      <c r="AO44" s="674">
        <v>9</v>
      </c>
      <c r="AP44" s="675"/>
      <c r="AQ44" s="675"/>
      <c r="AR44" s="676"/>
      <c r="AS44" s="674">
        <v>10</v>
      </c>
      <c r="AT44" s="675"/>
      <c r="AU44" s="675"/>
      <c r="AV44" s="676"/>
      <c r="AW44" s="674">
        <v>11</v>
      </c>
      <c r="AX44" s="675"/>
      <c r="AY44" s="675"/>
      <c r="AZ44" s="676"/>
      <c r="BA44" s="9"/>
    </row>
    <row r="45" spans="1:53" ht="24" hidden="1" customHeight="1" x14ac:dyDescent="0.25">
      <c r="A45" s="29"/>
      <c r="B45" s="789"/>
      <c r="C45" s="790"/>
      <c r="D45" s="790"/>
      <c r="E45" s="790"/>
      <c r="F45" s="790"/>
      <c r="G45" s="790"/>
      <c r="H45" s="790"/>
      <c r="I45" s="790"/>
      <c r="J45" s="790"/>
      <c r="K45" s="790"/>
      <c r="L45" s="790"/>
      <c r="M45" s="790"/>
      <c r="N45" s="791"/>
      <c r="O45" s="792" t="s">
        <v>244</v>
      </c>
      <c r="P45" s="793"/>
      <c r="Q45" s="778"/>
      <c r="R45" s="779"/>
      <c r="S45" s="779"/>
      <c r="T45" s="780"/>
      <c r="U45" s="778"/>
      <c r="V45" s="779"/>
      <c r="W45" s="779"/>
      <c r="X45" s="780"/>
      <c r="Y45" s="778"/>
      <c r="Z45" s="779"/>
      <c r="AA45" s="779"/>
      <c r="AB45" s="780"/>
      <c r="AC45" s="778"/>
      <c r="AD45" s="779"/>
      <c r="AE45" s="779"/>
      <c r="AF45" s="780"/>
      <c r="AG45" s="778"/>
      <c r="AH45" s="779"/>
      <c r="AI45" s="779"/>
      <c r="AJ45" s="780"/>
      <c r="AK45" s="778"/>
      <c r="AL45" s="779"/>
      <c r="AM45" s="779"/>
      <c r="AN45" s="780"/>
      <c r="AO45" s="778"/>
      <c r="AP45" s="779"/>
      <c r="AQ45" s="779"/>
      <c r="AR45" s="780"/>
      <c r="AS45" s="778"/>
      <c r="AT45" s="779"/>
      <c r="AU45" s="779"/>
      <c r="AV45" s="780"/>
      <c r="AW45" s="810"/>
      <c r="AX45" s="811"/>
      <c r="AY45" s="811"/>
      <c r="AZ45" s="812"/>
      <c r="BA45" s="9"/>
    </row>
    <row r="46" spans="1:53" ht="24" hidden="1" customHeight="1" x14ac:dyDescent="0.25">
      <c r="A46" s="29"/>
      <c r="B46" s="785"/>
      <c r="C46" s="785"/>
      <c r="D46" s="785"/>
      <c r="E46" s="785"/>
      <c r="F46" s="785"/>
      <c r="G46" s="785"/>
      <c r="H46" s="785"/>
      <c r="I46" s="785"/>
      <c r="J46" s="785"/>
      <c r="K46" s="785"/>
      <c r="L46" s="785"/>
      <c r="M46" s="785"/>
      <c r="N46" s="786"/>
      <c r="O46" s="787" t="s">
        <v>246</v>
      </c>
      <c r="P46" s="788"/>
      <c r="Q46" s="775"/>
      <c r="R46" s="776"/>
      <c r="S46" s="776"/>
      <c r="T46" s="777"/>
      <c r="U46" s="775"/>
      <c r="V46" s="776"/>
      <c r="W46" s="776"/>
      <c r="X46" s="777"/>
      <c r="Y46" s="775"/>
      <c r="Z46" s="776"/>
      <c r="AA46" s="776"/>
      <c r="AB46" s="777"/>
      <c r="AC46" s="775"/>
      <c r="AD46" s="776"/>
      <c r="AE46" s="776"/>
      <c r="AF46" s="777"/>
      <c r="AG46" s="775"/>
      <c r="AH46" s="776"/>
      <c r="AI46" s="776"/>
      <c r="AJ46" s="777"/>
      <c r="AK46" s="775"/>
      <c r="AL46" s="776"/>
      <c r="AM46" s="776"/>
      <c r="AN46" s="777"/>
      <c r="AO46" s="775"/>
      <c r="AP46" s="776"/>
      <c r="AQ46" s="776"/>
      <c r="AR46" s="777"/>
      <c r="AS46" s="775"/>
      <c r="AT46" s="776"/>
      <c r="AU46" s="776"/>
      <c r="AV46" s="777"/>
      <c r="AW46" s="683"/>
      <c r="AX46" s="684"/>
      <c r="AY46" s="684"/>
      <c r="AZ46" s="809"/>
      <c r="BA46" s="9"/>
    </row>
    <row r="47" spans="1:53" ht="24" hidden="1" customHeight="1" thickBot="1" x14ac:dyDescent="0.3">
      <c r="A47" s="29"/>
      <c r="B47" s="803" t="s">
        <v>271</v>
      </c>
      <c r="C47" s="804"/>
      <c r="D47" s="804"/>
      <c r="E47" s="804"/>
      <c r="F47" s="804"/>
      <c r="G47" s="804"/>
      <c r="H47" s="804"/>
      <c r="I47" s="804"/>
      <c r="J47" s="804"/>
      <c r="K47" s="804"/>
      <c r="L47" s="804"/>
      <c r="M47" s="804"/>
      <c r="N47" s="804"/>
      <c r="O47" s="805">
        <v>9000</v>
      </c>
      <c r="P47" s="806"/>
      <c r="Q47" s="784" t="s">
        <v>36</v>
      </c>
      <c r="R47" s="784"/>
      <c r="S47" s="784"/>
      <c r="T47" s="784"/>
      <c r="U47" s="784" t="s">
        <v>36</v>
      </c>
      <c r="V47" s="784"/>
      <c r="W47" s="784"/>
      <c r="X47" s="784"/>
      <c r="Y47" s="784" t="s">
        <v>36</v>
      </c>
      <c r="Z47" s="784"/>
      <c r="AA47" s="784"/>
      <c r="AB47" s="784"/>
      <c r="AC47" s="784" t="s">
        <v>36</v>
      </c>
      <c r="AD47" s="784"/>
      <c r="AE47" s="784"/>
      <c r="AF47" s="784"/>
      <c r="AG47" s="784" t="s">
        <v>36</v>
      </c>
      <c r="AH47" s="784"/>
      <c r="AI47" s="784"/>
      <c r="AJ47" s="784"/>
      <c r="AK47" s="784" t="s">
        <v>36</v>
      </c>
      <c r="AL47" s="784"/>
      <c r="AM47" s="784"/>
      <c r="AN47" s="784"/>
      <c r="AO47" s="784"/>
      <c r="AP47" s="784"/>
      <c r="AQ47" s="784"/>
      <c r="AR47" s="784"/>
      <c r="AS47" s="784"/>
      <c r="AT47" s="784"/>
      <c r="AU47" s="784"/>
      <c r="AV47" s="784"/>
      <c r="AW47" s="784"/>
      <c r="AX47" s="784"/>
      <c r="AY47" s="784"/>
      <c r="AZ47" s="813"/>
      <c r="BA47" s="9"/>
    </row>
    <row r="48" spans="1:53" ht="24" hidden="1" customHeight="1" x14ac:dyDescent="0.25">
      <c r="A48" s="23"/>
      <c r="B48" s="10"/>
      <c r="C48" s="24"/>
      <c r="D48" s="24"/>
      <c r="E48" s="24"/>
      <c r="F48" s="24"/>
      <c r="G48" s="24"/>
      <c r="H48" s="24"/>
      <c r="I48" s="24"/>
      <c r="J48" s="24"/>
      <c r="K48" s="24"/>
      <c r="L48" s="24"/>
      <c r="M48" s="24"/>
      <c r="N48" s="24"/>
      <c r="O48" s="24"/>
      <c r="P48" s="24"/>
      <c r="Q48" s="24"/>
      <c r="R48" s="24"/>
      <c r="S48" s="24"/>
      <c r="T48" s="24"/>
      <c r="U48" s="24"/>
      <c r="V48" s="24"/>
      <c r="W48" s="24"/>
      <c r="X48" s="24"/>
      <c r="Y48" s="24"/>
      <c r="Z48" s="24"/>
      <c r="AA48" s="24"/>
      <c r="AB48" s="24"/>
      <c r="AC48" s="24"/>
      <c r="AD48" s="24"/>
      <c r="AE48" s="24"/>
      <c r="AF48" s="24"/>
      <c r="AG48" s="24"/>
      <c r="AH48" s="24"/>
      <c r="AI48" s="24"/>
      <c r="AJ48" s="24"/>
      <c r="AK48" s="24"/>
      <c r="AL48" s="24"/>
      <c r="AM48" s="24"/>
      <c r="AN48" s="24"/>
      <c r="AO48" s="24"/>
      <c r="AP48" s="24"/>
      <c r="AQ48" s="24"/>
      <c r="AR48" s="24"/>
      <c r="AS48" s="24"/>
      <c r="AT48" s="24"/>
      <c r="AU48" s="24"/>
      <c r="AV48" s="24"/>
      <c r="AW48" s="24"/>
      <c r="AX48" s="24"/>
      <c r="AY48" s="24"/>
      <c r="AZ48" s="24"/>
      <c r="BA48" s="9"/>
    </row>
    <row r="49" spans="1:53" ht="24" hidden="1" customHeight="1" x14ac:dyDescent="0.25">
      <c r="BA49" s="28"/>
    </row>
    <row r="50" spans="1:53" ht="24" hidden="1" customHeight="1" x14ac:dyDescent="0.25">
      <c r="A50" s="23"/>
      <c r="B50" s="673" t="s">
        <v>273</v>
      </c>
      <c r="C50" s="768"/>
      <c r="D50" s="768"/>
      <c r="E50" s="768"/>
      <c r="F50" s="768"/>
      <c r="G50" s="768"/>
      <c r="H50" s="768"/>
      <c r="I50" s="768"/>
      <c r="J50" s="768"/>
      <c r="K50" s="768"/>
      <c r="L50" s="768"/>
      <c r="M50" s="768"/>
      <c r="N50" s="768"/>
      <c r="O50" s="768"/>
      <c r="P50" s="768"/>
      <c r="Q50" s="768"/>
      <c r="R50" s="768"/>
      <c r="S50" s="768"/>
      <c r="T50" s="768"/>
      <c r="U50" s="768"/>
      <c r="V50" s="768"/>
      <c r="W50" s="768"/>
      <c r="X50" s="768"/>
      <c r="Y50" s="768"/>
      <c r="Z50" s="768"/>
      <c r="AA50" s="768"/>
      <c r="AB50" s="768"/>
      <c r="AC50" s="768"/>
      <c r="AD50" s="768"/>
      <c r="AE50" s="768"/>
      <c r="AF50" s="768"/>
      <c r="AG50" s="768"/>
      <c r="AH50" s="768"/>
      <c r="AI50" s="768"/>
      <c r="AJ50" s="768"/>
      <c r="AK50" s="768"/>
      <c r="AL50" s="768"/>
      <c r="AM50" s="768"/>
      <c r="AN50" s="768"/>
      <c r="AO50" s="768"/>
      <c r="AP50" s="768"/>
      <c r="AQ50" s="768"/>
      <c r="AR50" s="768"/>
      <c r="AS50" s="768"/>
      <c r="AT50" s="768"/>
      <c r="AU50" s="768"/>
      <c r="AV50" s="768"/>
      <c r="AW50" s="768"/>
      <c r="AX50" s="768"/>
      <c r="AY50" s="768"/>
      <c r="AZ50" s="768"/>
      <c r="BA50" s="28"/>
    </row>
    <row r="51" spans="1:53" ht="24" hidden="1" customHeight="1" x14ac:dyDescent="0.25">
      <c r="A51" s="9"/>
      <c r="B51" s="18"/>
      <c r="C51" s="18"/>
      <c r="D51" s="18"/>
      <c r="E51" s="18"/>
      <c r="F51" s="18"/>
      <c r="G51" s="18"/>
      <c r="H51" s="18"/>
      <c r="I51" s="18"/>
      <c r="J51" s="18"/>
      <c r="K51" s="18"/>
      <c r="L51" s="18"/>
      <c r="M51" s="18"/>
      <c r="N51" s="18"/>
      <c r="O51" s="18"/>
      <c r="P51" s="18"/>
      <c r="Q51" s="18"/>
      <c r="R51" s="18"/>
      <c r="S51" s="18"/>
      <c r="T51" s="18"/>
      <c r="U51" s="18"/>
      <c r="V51" s="18"/>
      <c r="W51" s="18"/>
      <c r="X51" s="18"/>
      <c r="Y51" s="18"/>
      <c r="Z51" s="18"/>
      <c r="AA51" s="18"/>
      <c r="AB51" s="18"/>
      <c r="AC51" s="18"/>
      <c r="AD51" s="18"/>
      <c r="AE51" s="18"/>
      <c r="AF51" s="18"/>
      <c r="AG51" s="18"/>
      <c r="AH51" s="18"/>
      <c r="AI51" s="18"/>
      <c r="AJ51" s="18"/>
      <c r="AK51" s="18"/>
      <c r="AL51" s="18"/>
      <c r="AM51" s="18"/>
      <c r="AN51" s="18"/>
      <c r="AO51" s="18"/>
      <c r="AP51" s="18"/>
      <c r="AQ51" s="18"/>
      <c r="AR51" s="18"/>
      <c r="AS51" s="18"/>
      <c r="AT51" s="18"/>
      <c r="AU51" s="18"/>
      <c r="AV51" s="18"/>
      <c r="AW51" s="18"/>
      <c r="AX51" s="18"/>
      <c r="AY51" s="18"/>
      <c r="AZ51" s="18"/>
      <c r="BA51" s="9"/>
    </row>
    <row r="52" spans="1:53" ht="24" hidden="1" customHeight="1" x14ac:dyDescent="0.25">
      <c r="A52" s="29"/>
      <c r="B52" s="674" t="s">
        <v>0</v>
      </c>
      <c r="C52" s="675"/>
      <c r="D52" s="675"/>
      <c r="E52" s="675"/>
      <c r="F52" s="675"/>
      <c r="G52" s="675"/>
      <c r="H52" s="675"/>
      <c r="I52" s="675"/>
      <c r="J52" s="675"/>
      <c r="K52" s="675"/>
      <c r="L52" s="675"/>
      <c r="M52" s="675"/>
      <c r="N52" s="675"/>
      <c r="O52" s="675"/>
      <c r="P52" s="675"/>
      <c r="Q52" s="675"/>
      <c r="R52" s="675"/>
      <c r="S52" s="675"/>
      <c r="T52" s="675"/>
      <c r="U52" s="675"/>
      <c r="V52" s="675"/>
      <c r="W52" s="675"/>
      <c r="X52" s="675"/>
      <c r="Y52" s="676"/>
      <c r="Z52" s="674" t="s">
        <v>238</v>
      </c>
      <c r="AA52" s="675"/>
      <c r="AB52" s="676"/>
      <c r="AC52" s="683" t="s">
        <v>239</v>
      </c>
      <c r="AD52" s="684"/>
      <c r="AE52" s="684"/>
      <c r="AF52" s="684"/>
      <c r="AG52" s="684"/>
      <c r="AH52" s="684"/>
      <c r="AI52" s="684"/>
      <c r="AJ52" s="684"/>
      <c r="AK52" s="684"/>
      <c r="AL52" s="684"/>
      <c r="AM52" s="684"/>
      <c r="AN52" s="684"/>
      <c r="AO52" s="684"/>
      <c r="AP52" s="684"/>
      <c r="AQ52" s="684"/>
      <c r="AR52" s="684"/>
      <c r="AS52" s="684"/>
      <c r="AT52" s="684"/>
      <c r="AU52" s="684"/>
      <c r="AV52" s="684"/>
      <c r="AW52" s="684"/>
      <c r="AX52" s="684"/>
      <c r="AY52" s="684"/>
      <c r="AZ52" s="685"/>
    </row>
    <row r="53" spans="1:53" ht="24" hidden="1" customHeight="1" x14ac:dyDescent="0.25">
      <c r="A53" s="29"/>
      <c r="B53" s="680"/>
      <c r="C53" s="681"/>
      <c r="D53" s="681"/>
      <c r="E53" s="681"/>
      <c r="F53" s="681"/>
      <c r="G53" s="681"/>
      <c r="H53" s="681"/>
      <c r="I53" s="681"/>
      <c r="J53" s="681"/>
      <c r="K53" s="681"/>
      <c r="L53" s="681"/>
      <c r="M53" s="681"/>
      <c r="N53" s="681"/>
      <c r="O53" s="681"/>
      <c r="P53" s="681"/>
      <c r="Q53" s="681"/>
      <c r="R53" s="681"/>
      <c r="S53" s="681"/>
      <c r="T53" s="681"/>
      <c r="U53" s="681"/>
      <c r="V53" s="681"/>
      <c r="W53" s="681"/>
      <c r="X53" s="681"/>
      <c r="Y53" s="682"/>
      <c r="Z53" s="680"/>
      <c r="AA53" s="681"/>
      <c r="AB53" s="682"/>
      <c r="AC53" s="683" t="s">
        <v>240</v>
      </c>
      <c r="AD53" s="684"/>
      <c r="AE53" s="684"/>
      <c r="AF53" s="684"/>
      <c r="AG53" s="684"/>
      <c r="AH53" s="684"/>
      <c r="AI53" s="684"/>
      <c r="AJ53" s="685"/>
      <c r="AK53" s="683" t="s">
        <v>241</v>
      </c>
      <c r="AL53" s="684"/>
      <c r="AM53" s="684"/>
      <c r="AN53" s="684"/>
      <c r="AO53" s="684"/>
      <c r="AP53" s="684"/>
      <c r="AQ53" s="684"/>
      <c r="AR53" s="685"/>
      <c r="AS53" s="683" t="s">
        <v>242</v>
      </c>
      <c r="AT53" s="684"/>
      <c r="AU53" s="684"/>
      <c r="AV53" s="684"/>
      <c r="AW53" s="684"/>
      <c r="AX53" s="684"/>
      <c r="AY53" s="684"/>
      <c r="AZ53" s="685"/>
    </row>
    <row r="54" spans="1:53" ht="24" hidden="1" customHeight="1" thickBot="1" x14ac:dyDescent="0.3">
      <c r="A54" s="28"/>
      <c r="B54" s="786">
        <v>1</v>
      </c>
      <c r="C54" s="819"/>
      <c r="D54" s="819"/>
      <c r="E54" s="819"/>
      <c r="F54" s="819"/>
      <c r="G54" s="819"/>
      <c r="H54" s="819"/>
      <c r="I54" s="819"/>
      <c r="J54" s="819"/>
      <c r="K54" s="819"/>
      <c r="L54" s="819"/>
      <c r="M54" s="819"/>
      <c r="N54" s="819"/>
      <c r="O54" s="819"/>
      <c r="P54" s="819"/>
      <c r="Q54" s="819"/>
      <c r="R54" s="819"/>
      <c r="S54" s="819"/>
      <c r="T54" s="819"/>
      <c r="U54" s="819"/>
      <c r="V54" s="819"/>
      <c r="W54" s="819"/>
      <c r="X54" s="819"/>
      <c r="Y54" s="820"/>
      <c r="Z54" s="821">
        <v>2</v>
      </c>
      <c r="AA54" s="822"/>
      <c r="AB54" s="823"/>
      <c r="AC54" s="815">
        <v>3</v>
      </c>
      <c r="AD54" s="816"/>
      <c r="AE54" s="816"/>
      <c r="AF54" s="816"/>
      <c r="AG54" s="816"/>
      <c r="AH54" s="816"/>
      <c r="AI54" s="816"/>
      <c r="AJ54" s="817"/>
      <c r="AK54" s="815">
        <v>4</v>
      </c>
      <c r="AL54" s="816"/>
      <c r="AM54" s="816"/>
      <c r="AN54" s="816"/>
      <c r="AO54" s="816"/>
      <c r="AP54" s="816"/>
      <c r="AQ54" s="816"/>
      <c r="AR54" s="817"/>
      <c r="AS54" s="815">
        <v>5</v>
      </c>
      <c r="AT54" s="816"/>
      <c r="AU54" s="816"/>
      <c r="AV54" s="816"/>
      <c r="AW54" s="816"/>
      <c r="AX54" s="816"/>
      <c r="AY54" s="816"/>
      <c r="AZ54" s="817"/>
      <c r="BA54" s="28"/>
    </row>
    <row r="55" spans="1:53" ht="24" hidden="1" customHeight="1" x14ac:dyDescent="0.25">
      <c r="A55" s="29"/>
      <c r="B55" s="786"/>
      <c r="C55" s="819"/>
      <c r="D55" s="819"/>
      <c r="E55" s="819"/>
      <c r="F55" s="819"/>
      <c r="G55" s="819"/>
      <c r="H55" s="819"/>
      <c r="I55" s="819"/>
      <c r="J55" s="819"/>
      <c r="K55" s="819"/>
      <c r="L55" s="819"/>
      <c r="M55" s="819"/>
      <c r="N55" s="819"/>
      <c r="O55" s="819"/>
      <c r="P55" s="819"/>
      <c r="Q55" s="819"/>
      <c r="R55" s="819"/>
      <c r="S55" s="819"/>
      <c r="T55" s="819"/>
      <c r="U55" s="819"/>
      <c r="V55" s="819"/>
      <c r="W55" s="819"/>
      <c r="X55" s="819"/>
      <c r="Y55" s="824"/>
      <c r="Z55" s="792" t="s">
        <v>244</v>
      </c>
      <c r="AA55" s="825"/>
      <c r="AB55" s="793"/>
      <c r="AC55" s="810"/>
      <c r="AD55" s="811"/>
      <c r="AE55" s="811"/>
      <c r="AF55" s="811"/>
      <c r="AG55" s="811"/>
      <c r="AH55" s="811"/>
      <c r="AI55" s="811"/>
      <c r="AJ55" s="814"/>
      <c r="AK55" s="810"/>
      <c r="AL55" s="811"/>
      <c r="AM55" s="811"/>
      <c r="AN55" s="811"/>
      <c r="AO55" s="811"/>
      <c r="AP55" s="811"/>
      <c r="AQ55" s="811"/>
      <c r="AR55" s="814"/>
      <c r="AS55" s="810"/>
      <c r="AT55" s="811"/>
      <c r="AU55" s="811"/>
      <c r="AV55" s="811"/>
      <c r="AW55" s="811"/>
      <c r="AX55" s="811"/>
      <c r="AY55" s="811"/>
      <c r="AZ55" s="812"/>
      <c r="BA55" s="28"/>
    </row>
    <row r="56" spans="1:53" ht="24" hidden="1" customHeight="1" x14ac:dyDescent="0.25">
      <c r="A56" s="29"/>
      <c r="B56" s="786"/>
      <c r="C56" s="819"/>
      <c r="D56" s="819"/>
      <c r="E56" s="819"/>
      <c r="F56" s="819"/>
      <c r="G56" s="819"/>
      <c r="H56" s="819"/>
      <c r="I56" s="819"/>
      <c r="J56" s="819"/>
      <c r="K56" s="819"/>
      <c r="L56" s="819"/>
      <c r="M56" s="819"/>
      <c r="N56" s="819"/>
      <c r="O56" s="819"/>
      <c r="P56" s="819"/>
      <c r="Q56" s="819"/>
      <c r="R56" s="819"/>
      <c r="S56" s="819"/>
      <c r="T56" s="819"/>
      <c r="U56" s="819"/>
      <c r="V56" s="819"/>
      <c r="W56" s="819"/>
      <c r="X56" s="819"/>
      <c r="Y56" s="824"/>
      <c r="Z56" s="787" t="s">
        <v>246</v>
      </c>
      <c r="AA56" s="828"/>
      <c r="AB56" s="788"/>
      <c r="AC56" s="683"/>
      <c r="AD56" s="684"/>
      <c r="AE56" s="684"/>
      <c r="AF56" s="684"/>
      <c r="AG56" s="684"/>
      <c r="AH56" s="684"/>
      <c r="AI56" s="684"/>
      <c r="AJ56" s="685"/>
      <c r="AK56" s="683"/>
      <c r="AL56" s="684"/>
      <c r="AM56" s="684"/>
      <c r="AN56" s="684"/>
      <c r="AO56" s="684"/>
      <c r="AP56" s="684"/>
      <c r="AQ56" s="684"/>
      <c r="AR56" s="685"/>
      <c r="AS56" s="683"/>
      <c r="AT56" s="684"/>
      <c r="AU56" s="684"/>
      <c r="AV56" s="684"/>
      <c r="AW56" s="684"/>
      <c r="AX56" s="684"/>
      <c r="AY56" s="684"/>
      <c r="AZ56" s="809"/>
      <c r="BA56" s="28"/>
    </row>
    <row r="57" spans="1:53" ht="24" hidden="1" customHeight="1" thickBot="1" x14ac:dyDescent="0.3">
      <c r="A57" s="29"/>
      <c r="B57" s="803" t="s">
        <v>271</v>
      </c>
      <c r="C57" s="803"/>
      <c r="D57" s="803"/>
      <c r="E57" s="803"/>
      <c r="F57" s="803"/>
      <c r="G57" s="803"/>
      <c r="H57" s="803"/>
      <c r="I57" s="803"/>
      <c r="J57" s="803"/>
      <c r="K57" s="803"/>
      <c r="L57" s="803"/>
      <c r="M57" s="803"/>
      <c r="N57" s="803"/>
      <c r="O57" s="803"/>
      <c r="P57" s="803"/>
      <c r="Q57" s="803"/>
      <c r="R57" s="803"/>
      <c r="S57" s="803"/>
      <c r="T57" s="803"/>
      <c r="U57" s="803"/>
      <c r="V57" s="803"/>
      <c r="W57" s="803"/>
      <c r="X57" s="803"/>
      <c r="Y57" s="829"/>
      <c r="Z57" s="830">
        <v>9000</v>
      </c>
      <c r="AA57" s="831"/>
      <c r="AB57" s="832"/>
      <c r="AC57" s="815"/>
      <c r="AD57" s="816"/>
      <c r="AE57" s="816"/>
      <c r="AF57" s="816"/>
      <c r="AG57" s="816"/>
      <c r="AH57" s="816"/>
      <c r="AI57" s="816"/>
      <c r="AJ57" s="817"/>
      <c r="AK57" s="815"/>
      <c r="AL57" s="816"/>
      <c r="AM57" s="816"/>
      <c r="AN57" s="816"/>
      <c r="AO57" s="816"/>
      <c r="AP57" s="816"/>
      <c r="AQ57" s="816"/>
      <c r="AR57" s="817"/>
      <c r="AS57" s="815"/>
      <c r="AT57" s="816"/>
      <c r="AU57" s="816"/>
      <c r="AV57" s="816"/>
      <c r="AW57" s="816"/>
      <c r="AX57" s="816"/>
      <c r="AY57" s="816"/>
      <c r="AZ57" s="818"/>
      <c r="BA57" s="28"/>
    </row>
    <row r="58" spans="1:53" ht="24" hidden="1" customHeight="1" x14ac:dyDescent="0.25">
      <c r="BA58" s="28"/>
    </row>
    <row r="59" spans="1:53" ht="24" hidden="1" customHeight="1" x14ac:dyDescent="0.25">
      <c r="A59" s="23"/>
      <c r="B59" s="826" t="s">
        <v>274</v>
      </c>
      <c r="C59" s="827"/>
      <c r="D59" s="827"/>
      <c r="E59" s="827"/>
      <c r="F59" s="827"/>
      <c r="G59" s="827"/>
      <c r="H59" s="827"/>
      <c r="I59" s="827"/>
      <c r="J59" s="827"/>
      <c r="K59" s="827"/>
      <c r="L59" s="827"/>
      <c r="M59" s="827"/>
      <c r="N59" s="827"/>
      <c r="O59" s="827"/>
      <c r="P59" s="827"/>
      <c r="Q59" s="827"/>
      <c r="R59" s="827"/>
      <c r="S59" s="827"/>
      <c r="T59" s="827"/>
      <c r="U59" s="827"/>
      <c r="V59" s="827"/>
      <c r="W59" s="827"/>
      <c r="X59" s="827"/>
      <c r="Y59" s="827"/>
      <c r="Z59" s="827"/>
      <c r="AA59" s="827"/>
      <c r="AB59" s="827"/>
      <c r="AC59" s="827"/>
      <c r="AD59" s="827"/>
      <c r="AE59" s="827"/>
      <c r="AF59" s="827"/>
      <c r="AG59" s="827"/>
      <c r="AH59" s="827"/>
      <c r="AI59" s="827"/>
      <c r="AJ59" s="827"/>
      <c r="AK59" s="827"/>
      <c r="AL59" s="827"/>
      <c r="AM59" s="827"/>
      <c r="AN59" s="827"/>
      <c r="AO59" s="827"/>
      <c r="AP59" s="827"/>
      <c r="AQ59" s="827"/>
      <c r="AR59" s="827"/>
      <c r="AS59" s="827"/>
      <c r="AT59" s="827"/>
      <c r="AU59" s="827"/>
      <c r="AV59" s="827"/>
      <c r="AW59" s="827"/>
      <c r="AX59" s="827"/>
      <c r="AY59" s="827"/>
      <c r="AZ59" s="827"/>
      <c r="BA59" s="28"/>
    </row>
    <row r="60" spans="1:53" ht="24" hidden="1" customHeight="1" x14ac:dyDescent="0.25">
      <c r="A60" s="9"/>
      <c r="B60" s="18"/>
      <c r="C60" s="18"/>
      <c r="D60" s="18"/>
      <c r="E60" s="18"/>
      <c r="F60" s="18"/>
      <c r="G60" s="18"/>
      <c r="H60" s="18"/>
      <c r="I60" s="18"/>
      <c r="J60" s="18"/>
      <c r="K60" s="18"/>
      <c r="L60" s="18"/>
      <c r="M60" s="18"/>
      <c r="N60" s="18"/>
      <c r="O60" s="18"/>
      <c r="P60" s="18"/>
      <c r="Q60" s="18"/>
      <c r="R60" s="18"/>
      <c r="S60" s="18"/>
      <c r="T60" s="18"/>
      <c r="U60" s="18"/>
      <c r="V60" s="18"/>
      <c r="W60" s="18"/>
      <c r="X60" s="18"/>
      <c r="Y60" s="18"/>
      <c r="Z60" s="18"/>
      <c r="AA60" s="18"/>
      <c r="AB60" s="18"/>
      <c r="AC60" s="18"/>
      <c r="AD60" s="18"/>
      <c r="AE60" s="18"/>
      <c r="AF60" s="18"/>
      <c r="AG60" s="18"/>
      <c r="AH60" s="18"/>
      <c r="AI60" s="18"/>
      <c r="AJ60" s="18"/>
      <c r="AK60" s="18"/>
      <c r="AL60" s="18"/>
      <c r="AM60" s="18"/>
      <c r="AN60" s="18"/>
      <c r="AO60" s="18"/>
      <c r="AP60" s="18"/>
      <c r="AQ60" s="18"/>
      <c r="AR60" s="18"/>
      <c r="AS60" s="18"/>
      <c r="AT60" s="18"/>
      <c r="AU60" s="18"/>
      <c r="AV60" s="18"/>
      <c r="AW60" s="18"/>
      <c r="AX60" s="18"/>
      <c r="AY60" s="18"/>
      <c r="AZ60" s="18"/>
      <c r="BA60" s="9"/>
    </row>
    <row r="61" spans="1:53" ht="24" hidden="1" customHeight="1" x14ac:dyDescent="0.25">
      <c r="A61" s="29"/>
      <c r="B61" s="674" t="s">
        <v>0</v>
      </c>
      <c r="C61" s="675"/>
      <c r="D61" s="675"/>
      <c r="E61" s="675"/>
      <c r="F61" s="675"/>
      <c r="G61" s="675"/>
      <c r="H61" s="675"/>
      <c r="I61" s="675"/>
      <c r="J61" s="675"/>
      <c r="K61" s="675"/>
      <c r="L61" s="675"/>
      <c r="M61" s="675"/>
      <c r="N61" s="675"/>
      <c r="O61" s="675"/>
      <c r="P61" s="675"/>
      <c r="Q61" s="675"/>
      <c r="R61" s="675"/>
      <c r="S61" s="675"/>
      <c r="T61" s="675"/>
      <c r="U61" s="675"/>
      <c r="V61" s="675"/>
      <c r="W61" s="675"/>
      <c r="X61" s="675"/>
      <c r="Y61" s="676"/>
      <c r="Z61" s="674" t="s">
        <v>238</v>
      </c>
      <c r="AA61" s="675"/>
      <c r="AB61" s="676"/>
      <c r="AC61" s="683" t="s">
        <v>239</v>
      </c>
      <c r="AD61" s="684"/>
      <c r="AE61" s="684"/>
      <c r="AF61" s="684"/>
      <c r="AG61" s="684"/>
      <c r="AH61" s="684"/>
      <c r="AI61" s="684"/>
      <c r="AJ61" s="684"/>
      <c r="AK61" s="684"/>
      <c r="AL61" s="684"/>
      <c r="AM61" s="684"/>
      <c r="AN61" s="684"/>
      <c r="AO61" s="684"/>
      <c r="AP61" s="684"/>
      <c r="AQ61" s="684"/>
      <c r="AR61" s="684"/>
      <c r="AS61" s="684"/>
      <c r="AT61" s="684"/>
      <c r="AU61" s="684"/>
      <c r="AV61" s="684"/>
      <c r="AW61" s="684"/>
      <c r="AX61" s="684"/>
      <c r="AY61" s="684"/>
      <c r="AZ61" s="685"/>
      <c r="BA61" s="9"/>
    </row>
    <row r="62" spans="1:53" ht="52.5" hidden="1" customHeight="1" x14ac:dyDescent="0.25">
      <c r="A62" s="29"/>
      <c r="B62" s="680"/>
      <c r="C62" s="681"/>
      <c r="D62" s="681"/>
      <c r="E62" s="681"/>
      <c r="F62" s="681"/>
      <c r="G62" s="681"/>
      <c r="H62" s="681"/>
      <c r="I62" s="681"/>
      <c r="J62" s="681"/>
      <c r="K62" s="681"/>
      <c r="L62" s="681"/>
      <c r="M62" s="681"/>
      <c r="N62" s="681"/>
      <c r="O62" s="681"/>
      <c r="P62" s="681"/>
      <c r="Q62" s="681"/>
      <c r="R62" s="681"/>
      <c r="S62" s="681"/>
      <c r="T62" s="681"/>
      <c r="U62" s="681"/>
      <c r="V62" s="681"/>
      <c r="W62" s="681"/>
      <c r="X62" s="681"/>
      <c r="Y62" s="682"/>
      <c r="Z62" s="680"/>
      <c r="AA62" s="681"/>
      <c r="AB62" s="682"/>
      <c r="AC62" s="683" t="s">
        <v>240</v>
      </c>
      <c r="AD62" s="684"/>
      <c r="AE62" s="684"/>
      <c r="AF62" s="684"/>
      <c r="AG62" s="684"/>
      <c r="AH62" s="684"/>
      <c r="AI62" s="684"/>
      <c r="AJ62" s="685"/>
      <c r="AK62" s="683" t="s">
        <v>241</v>
      </c>
      <c r="AL62" s="684"/>
      <c r="AM62" s="684"/>
      <c r="AN62" s="684"/>
      <c r="AO62" s="684"/>
      <c r="AP62" s="684"/>
      <c r="AQ62" s="684"/>
      <c r="AR62" s="685"/>
      <c r="AS62" s="683" t="s">
        <v>242</v>
      </c>
      <c r="AT62" s="684"/>
      <c r="AU62" s="684"/>
      <c r="AV62" s="684"/>
      <c r="AW62" s="684"/>
      <c r="AX62" s="684"/>
      <c r="AY62" s="684"/>
      <c r="AZ62" s="685"/>
      <c r="BA62" s="9"/>
    </row>
    <row r="63" spans="1:53" ht="24" hidden="1" customHeight="1" thickBot="1" x14ac:dyDescent="0.3">
      <c r="A63" s="28"/>
      <c r="B63" s="786">
        <v>1</v>
      </c>
      <c r="C63" s="819"/>
      <c r="D63" s="819"/>
      <c r="E63" s="819"/>
      <c r="F63" s="819"/>
      <c r="G63" s="819"/>
      <c r="H63" s="819"/>
      <c r="I63" s="819"/>
      <c r="J63" s="819"/>
      <c r="K63" s="819"/>
      <c r="L63" s="819"/>
      <c r="M63" s="819"/>
      <c r="N63" s="819"/>
      <c r="O63" s="819"/>
      <c r="P63" s="819"/>
      <c r="Q63" s="819"/>
      <c r="R63" s="819"/>
      <c r="S63" s="819"/>
      <c r="T63" s="819"/>
      <c r="U63" s="819"/>
      <c r="V63" s="819"/>
      <c r="W63" s="819"/>
      <c r="X63" s="819"/>
      <c r="Y63" s="820"/>
      <c r="Z63" s="821">
        <v>2</v>
      </c>
      <c r="AA63" s="822"/>
      <c r="AB63" s="823"/>
      <c r="AC63" s="815">
        <v>3</v>
      </c>
      <c r="AD63" s="816"/>
      <c r="AE63" s="816"/>
      <c r="AF63" s="816"/>
      <c r="AG63" s="816"/>
      <c r="AH63" s="816"/>
      <c r="AI63" s="816"/>
      <c r="AJ63" s="817"/>
      <c r="AK63" s="815">
        <v>4</v>
      </c>
      <c r="AL63" s="816"/>
      <c r="AM63" s="816"/>
      <c r="AN63" s="816"/>
      <c r="AO63" s="816"/>
      <c r="AP63" s="816"/>
      <c r="AQ63" s="816"/>
      <c r="AR63" s="817"/>
      <c r="AS63" s="815">
        <v>5</v>
      </c>
      <c r="AT63" s="816"/>
      <c r="AU63" s="816"/>
      <c r="AV63" s="816"/>
      <c r="AW63" s="816"/>
      <c r="AX63" s="816"/>
      <c r="AY63" s="816"/>
      <c r="AZ63" s="817"/>
      <c r="BA63" s="28"/>
    </row>
    <row r="64" spans="1:53" ht="24" hidden="1" customHeight="1" x14ac:dyDescent="0.25">
      <c r="A64" s="29"/>
      <c r="B64" s="786"/>
      <c r="C64" s="819"/>
      <c r="D64" s="819"/>
      <c r="E64" s="819"/>
      <c r="F64" s="819"/>
      <c r="G64" s="819"/>
      <c r="H64" s="819"/>
      <c r="I64" s="819"/>
      <c r="J64" s="819"/>
      <c r="K64" s="819"/>
      <c r="L64" s="819"/>
      <c r="M64" s="819"/>
      <c r="N64" s="819"/>
      <c r="O64" s="819"/>
      <c r="P64" s="819"/>
      <c r="Q64" s="819"/>
      <c r="R64" s="819"/>
      <c r="S64" s="819"/>
      <c r="T64" s="819"/>
      <c r="U64" s="819"/>
      <c r="V64" s="819"/>
      <c r="W64" s="819"/>
      <c r="X64" s="819"/>
      <c r="Y64" s="824"/>
      <c r="Z64" s="792" t="s">
        <v>244</v>
      </c>
      <c r="AA64" s="825"/>
      <c r="AB64" s="793"/>
      <c r="AC64" s="810"/>
      <c r="AD64" s="811"/>
      <c r="AE64" s="811"/>
      <c r="AF64" s="811"/>
      <c r="AG64" s="811"/>
      <c r="AH64" s="811"/>
      <c r="AI64" s="811"/>
      <c r="AJ64" s="814"/>
      <c r="AK64" s="810"/>
      <c r="AL64" s="811"/>
      <c r="AM64" s="811"/>
      <c r="AN64" s="811"/>
      <c r="AO64" s="811"/>
      <c r="AP64" s="811"/>
      <c r="AQ64" s="811"/>
      <c r="AR64" s="814"/>
      <c r="AS64" s="810"/>
      <c r="AT64" s="811"/>
      <c r="AU64" s="811"/>
      <c r="AV64" s="811"/>
      <c r="AW64" s="811"/>
      <c r="AX64" s="811"/>
      <c r="AY64" s="811"/>
      <c r="AZ64" s="812"/>
      <c r="BA64" s="28"/>
    </row>
    <row r="65" spans="1:53" ht="24" hidden="1" customHeight="1" x14ac:dyDescent="0.25">
      <c r="A65" s="29"/>
      <c r="B65" s="786"/>
      <c r="C65" s="819"/>
      <c r="D65" s="819"/>
      <c r="E65" s="819"/>
      <c r="F65" s="819"/>
      <c r="G65" s="819"/>
      <c r="H65" s="819"/>
      <c r="I65" s="819"/>
      <c r="J65" s="819"/>
      <c r="K65" s="819"/>
      <c r="L65" s="819"/>
      <c r="M65" s="819"/>
      <c r="N65" s="819"/>
      <c r="O65" s="819"/>
      <c r="P65" s="819"/>
      <c r="Q65" s="819"/>
      <c r="R65" s="819"/>
      <c r="S65" s="819"/>
      <c r="T65" s="819"/>
      <c r="U65" s="819"/>
      <c r="V65" s="819"/>
      <c r="W65" s="819"/>
      <c r="X65" s="819"/>
      <c r="Y65" s="824"/>
      <c r="Z65" s="787" t="s">
        <v>246</v>
      </c>
      <c r="AA65" s="828"/>
      <c r="AB65" s="788"/>
      <c r="AC65" s="683"/>
      <c r="AD65" s="684"/>
      <c r="AE65" s="684"/>
      <c r="AF65" s="684"/>
      <c r="AG65" s="684"/>
      <c r="AH65" s="684"/>
      <c r="AI65" s="684"/>
      <c r="AJ65" s="685"/>
      <c r="AK65" s="683"/>
      <c r="AL65" s="684"/>
      <c r="AM65" s="684"/>
      <c r="AN65" s="684"/>
      <c r="AO65" s="684"/>
      <c r="AP65" s="684"/>
      <c r="AQ65" s="684"/>
      <c r="AR65" s="685"/>
      <c r="AS65" s="683"/>
      <c r="AT65" s="684"/>
      <c r="AU65" s="684"/>
      <c r="AV65" s="684"/>
      <c r="AW65" s="684"/>
      <c r="AX65" s="684"/>
      <c r="AY65" s="684"/>
      <c r="AZ65" s="809"/>
      <c r="BA65" s="28"/>
    </row>
    <row r="66" spans="1:53" ht="24" hidden="1" customHeight="1" thickBot="1" x14ac:dyDescent="0.3">
      <c r="A66" s="29"/>
      <c r="B66" s="803" t="s">
        <v>271</v>
      </c>
      <c r="C66" s="803"/>
      <c r="D66" s="803"/>
      <c r="E66" s="803"/>
      <c r="F66" s="803"/>
      <c r="G66" s="803"/>
      <c r="H66" s="803"/>
      <c r="I66" s="803"/>
      <c r="J66" s="803"/>
      <c r="K66" s="803"/>
      <c r="L66" s="803"/>
      <c r="M66" s="803"/>
      <c r="N66" s="803"/>
      <c r="O66" s="803"/>
      <c r="P66" s="803"/>
      <c r="Q66" s="803"/>
      <c r="R66" s="803"/>
      <c r="S66" s="803"/>
      <c r="T66" s="803"/>
      <c r="U66" s="803"/>
      <c r="V66" s="803"/>
      <c r="W66" s="803"/>
      <c r="X66" s="803"/>
      <c r="Y66" s="829"/>
      <c r="Z66" s="830">
        <v>9000</v>
      </c>
      <c r="AA66" s="831"/>
      <c r="AB66" s="832"/>
      <c r="AC66" s="815"/>
      <c r="AD66" s="816"/>
      <c r="AE66" s="816"/>
      <c r="AF66" s="816"/>
      <c r="AG66" s="816"/>
      <c r="AH66" s="816"/>
      <c r="AI66" s="816"/>
      <c r="AJ66" s="817"/>
      <c r="AK66" s="815"/>
      <c r="AL66" s="816"/>
      <c r="AM66" s="816"/>
      <c r="AN66" s="816"/>
      <c r="AO66" s="816"/>
      <c r="AP66" s="816"/>
      <c r="AQ66" s="816"/>
      <c r="AR66" s="817"/>
      <c r="AS66" s="815"/>
      <c r="AT66" s="816"/>
      <c r="AU66" s="816"/>
      <c r="AV66" s="816"/>
      <c r="AW66" s="816"/>
      <c r="AX66" s="816"/>
      <c r="AY66" s="816"/>
      <c r="AZ66" s="818"/>
      <c r="BA66" s="28"/>
    </row>
    <row r="67" spans="1:53" ht="24" hidden="1" customHeight="1" x14ac:dyDescent="0.25">
      <c r="A67" s="9"/>
      <c r="B67" s="30"/>
      <c r="C67" s="30"/>
      <c r="D67" s="30"/>
      <c r="E67" s="30"/>
      <c r="F67" s="30"/>
      <c r="G67" s="30"/>
      <c r="H67" s="30"/>
      <c r="I67" s="30"/>
      <c r="J67" s="30"/>
      <c r="K67" s="30"/>
      <c r="L67" s="30"/>
      <c r="M67" s="30"/>
      <c r="N67" s="30"/>
      <c r="O67" s="30"/>
      <c r="P67" s="30"/>
      <c r="Q67" s="30"/>
      <c r="R67" s="30"/>
      <c r="S67" s="31"/>
      <c r="T67" s="31"/>
      <c r="U67" s="32"/>
      <c r="V67" s="32"/>
      <c r="W67" s="32"/>
      <c r="X67" s="32"/>
      <c r="Y67" s="32"/>
      <c r="Z67" s="32"/>
      <c r="AA67" s="32"/>
      <c r="AB67" s="32"/>
      <c r="AC67" s="33"/>
      <c r="AD67" s="33"/>
      <c r="AE67" s="33"/>
      <c r="AF67" s="33"/>
      <c r="AG67" s="33"/>
      <c r="AH67" s="33"/>
      <c r="AI67" s="33"/>
      <c r="AJ67" s="33"/>
      <c r="AK67" s="12"/>
      <c r="AL67" s="12"/>
      <c r="AM67" s="12"/>
      <c r="AN67" s="12"/>
      <c r="AO67" s="12"/>
      <c r="AP67" s="12"/>
      <c r="AQ67" s="12"/>
      <c r="AR67" s="12"/>
      <c r="AS67" s="12"/>
      <c r="AT67" s="12"/>
      <c r="AU67" s="12"/>
      <c r="AV67" s="12"/>
      <c r="AW67" s="12"/>
      <c r="AX67" s="12"/>
      <c r="AY67" s="12"/>
      <c r="AZ67" s="12"/>
      <c r="BA67" s="28"/>
    </row>
    <row r="68" spans="1:53" ht="24" hidden="1" customHeight="1" x14ac:dyDescent="0.25">
      <c r="A68" s="9"/>
      <c r="B68" s="826" t="s">
        <v>275</v>
      </c>
      <c r="C68" s="827"/>
      <c r="D68" s="827"/>
      <c r="E68" s="827"/>
      <c r="F68" s="827"/>
      <c r="G68" s="827"/>
      <c r="H68" s="827"/>
      <c r="I68" s="827"/>
      <c r="J68" s="827"/>
      <c r="K68" s="827"/>
      <c r="L68" s="827"/>
      <c r="M68" s="827"/>
      <c r="N68" s="827"/>
      <c r="O68" s="827"/>
      <c r="P68" s="827"/>
      <c r="Q68" s="827"/>
      <c r="R68" s="827"/>
      <c r="S68" s="827"/>
      <c r="T68" s="827"/>
      <c r="U68" s="827"/>
      <c r="V68" s="827"/>
      <c r="W68" s="827"/>
      <c r="X68" s="827"/>
      <c r="Y68" s="827"/>
      <c r="Z68" s="827"/>
      <c r="AA68" s="827"/>
      <c r="AB68" s="827"/>
      <c r="AC68" s="827"/>
      <c r="AD68" s="827"/>
      <c r="AE68" s="827"/>
      <c r="AF68" s="827"/>
      <c r="AG68" s="827"/>
      <c r="AH68" s="827"/>
      <c r="AI68" s="827"/>
      <c r="AJ68" s="827"/>
      <c r="AK68" s="827"/>
      <c r="AL68" s="827"/>
      <c r="AM68" s="827"/>
      <c r="AN68" s="827"/>
      <c r="AO68" s="827"/>
      <c r="AP68" s="827"/>
      <c r="AQ68" s="827"/>
      <c r="AR68" s="827"/>
      <c r="AS68" s="827"/>
      <c r="AT68" s="827"/>
      <c r="AU68" s="827"/>
      <c r="AV68" s="827"/>
      <c r="AW68" s="827"/>
      <c r="AX68" s="827"/>
      <c r="AY68" s="827"/>
      <c r="AZ68" s="827"/>
    </row>
    <row r="69" spans="1:53" ht="24" hidden="1" customHeight="1" x14ac:dyDescent="0.25">
      <c r="A69" s="9"/>
      <c r="B69" s="18"/>
      <c r="C69" s="18"/>
      <c r="D69" s="18"/>
      <c r="E69" s="18"/>
      <c r="F69" s="18"/>
      <c r="G69" s="18"/>
      <c r="H69" s="18"/>
      <c r="I69" s="18"/>
      <c r="J69" s="18"/>
      <c r="K69" s="18"/>
      <c r="L69" s="18"/>
      <c r="M69" s="18"/>
      <c r="N69" s="18"/>
      <c r="O69" s="18"/>
      <c r="P69" s="18"/>
      <c r="Q69" s="18"/>
      <c r="R69" s="18"/>
      <c r="S69" s="18"/>
      <c r="T69" s="18"/>
      <c r="U69" s="18"/>
      <c r="V69" s="18"/>
      <c r="W69" s="18"/>
      <c r="X69" s="18"/>
      <c r="Y69" s="18"/>
      <c r="Z69" s="18"/>
      <c r="AA69" s="18"/>
      <c r="AB69" s="18"/>
      <c r="AC69" s="18"/>
      <c r="AD69" s="18"/>
      <c r="AE69" s="18"/>
      <c r="AF69" s="18"/>
      <c r="AG69" s="18"/>
      <c r="AH69" s="18"/>
      <c r="AI69" s="18"/>
      <c r="AJ69" s="18"/>
      <c r="AK69" s="18"/>
      <c r="AL69" s="18"/>
      <c r="AM69" s="18"/>
      <c r="AN69" s="18"/>
      <c r="AO69" s="18"/>
      <c r="AP69" s="18"/>
      <c r="AQ69" s="18"/>
      <c r="AR69" s="18"/>
      <c r="AS69" s="18"/>
      <c r="AT69" s="18"/>
      <c r="AU69" s="18"/>
      <c r="AV69" s="18"/>
      <c r="AW69" s="18"/>
      <c r="AX69" s="18"/>
      <c r="AY69" s="18"/>
      <c r="AZ69" s="18"/>
      <c r="BA69" s="9"/>
    </row>
    <row r="70" spans="1:53" ht="24" hidden="1" customHeight="1" x14ac:dyDescent="0.25">
      <c r="A70" s="29"/>
      <c r="B70" s="674" t="s">
        <v>276</v>
      </c>
      <c r="C70" s="675"/>
      <c r="D70" s="675"/>
      <c r="E70" s="675"/>
      <c r="F70" s="675"/>
      <c r="G70" s="675"/>
      <c r="H70" s="675"/>
      <c r="I70" s="675"/>
      <c r="J70" s="675"/>
      <c r="K70" s="675"/>
      <c r="L70" s="675"/>
      <c r="M70" s="675"/>
      <c r="N70" s="676"/>
      <c r="O70" s="675" t="s">
        <v>1</v>
      </c>
      <c r="P70" s="676"/>
      <c r="Q70" s="683" t="s">
        <v>277</v>
      </c>
      <c r="R70" s="684"/>
      <c r="S70" s="684"/>
      <c r="T70" s="684"/>
      <c r="U70" s="684"/>
      <c r="V70" s="684"/>
      <c r="W70" s="684"/>
      <c r="X70" s="684"/>
      <c r="Y70" s="684"/>
      <c r="Z70" s="684"/>
      <c r="AA70" s="684"/>
      <c r="AB70" s="685"/>
      <c r="AC70" s="683" t="s">
        <v>278</v>
      </c>
      <c r="AD70" s="684"/>
      <c r="AE70" s="684"/>
      <c r="AF70" s="684"/>
      <c r="AG70" s="684"/>
      <c r="AH70" s="684"/>
      <c r="AI70" s="684"/>
      <c r="AJ70" s="684"/>
      <c r="AK70" s="684"/>
      <c r="AL70" s="684"/>
      <c r="AM70" s="684"/>
      <c r="AN70" s="685"/>
      <c r="AO70" s="683" t="s">
        <v>267</v>
      </c>
      <c r="AP70" s="684"/>
      <c r="AQ70" s="684"/>
      <c r="AR70" s="684"/>
      <c r="AS70" s="684"/>
      <c r="AT70" s="684"/>
      <c r="AU70" s="684"/>
      <c r="AV70" s="684"/>
      <c r="AW70" s="684"/>
      <c r="AX70" s="684"/>
      <c r="AY70" s="684"/>
      <c r="AZ70" s="685"/>
      <c r="BA70" s="9"/>
    </row>
    <row r="71" spans="1:53" ht="33.75" hidden="1" customHeight="1" x14ac:dyDescent="0.25">
      <c r="A71" s="29"/>
      <c r="B71" s="680"/>
      <c r="C71" s="681"/>
      <c r="D71" s="681"/>
      <c r="E71" s="681"/>
      <c r="F71" s="681"/>
      <c r="G71" s="681"/>
      <c r="H71" s="681"/>
      <c r="I71" s="681"/>
      <c r="J71" s="681"/>
      <c r="K71" s="681"/>
      <c r="L71" s="681"/>
      <c r="M71" s="681"/>
      <c r="N71" s="682"/>
      <c r="O71" s="681"/>
      <c r="P71" s="682"/>
      <c r="Q71" s="683" t="s">
        <v>268</v>
      </c>
      <c r="R71" s="684"/>
      <c r="S71" s="684"/>
      <c r="T71" s="685"/>
      <c r="U71" s="683" t="s">
        <v>269</v>
      </c>
      <c r="V71" s="684"/>
      <c r="W71" s="684"/>
      <c r="X71" s="685"/>
      <c r="Y71" s="683" t="s">
        <v>270</v>
      </c>
      <c r="Z71" s="684"/>
      <c r="AA71" s="684"/>
      <c r="AB71" s="685"/>
      <c r="AC71" s="683" t="s">
        <v>268</v>
      </c>
      <c r="AD71" s="684"/>
      <c r="AE71" s="684"/>
      <c r="AF71" s="685"/>
      <c r="AG71" s="683" t="s">
        <v>269</v>
      </c>
      <c r="AH71" s="684"/>
      <c r="AI71" s="684"/>
      <c r="AJ71" s="685"/>
      <c r="AK71" s="683" t="s">
        <v>270</v>
      </c>
      <c r="AL71" s="684"/>
      <c r="AM71" s="684"/>
      <c r="AN71" s="685"/>
      <c r="AO71" s="683" t="s">
        <v>268</v>
      </c>
      <c r="AP71" s="684"/>
      <c r="AQ71" s="684"/>
      <c r="AR71" s="685"/>
      <c r="AS71" s="683" t="s">
        <v>269</v>
      </c>
      <c r="AT71" s="684"/>
      <c r="AU71" s="684"/>
      <c r="AV71" s="685"/>
      <c r="AW71" s="683" t="s">
        <v>270</v>
      </c>
      <c r="AX71" s="684"/>
      <c r="AY71" s="684"/>
      <c r="AZ71" s="685"/>
      <c r="BA71" s="9"/>
    </row>
    <row r="72" spans="1:53" ht="24" hidden="1" customHeight="1" thickBot="1" x14ac:dyDescent="0.3">
      <c r="A72" s="29"/>
      <c r="B72" s="839">
        <v>1</v>
      </c>
      <c r="C72" s="839"/>
      <c r="D72" s="839"/>
      <c r="E72" s="839"/>
      <c r="F72" s="839"/>
      <c r="G72" s="839"/>
      <c r="H72" s="839"/>
      <c r="I72" s="839"/>
      <c r="J72" s="839"/>
      <c r="K72" s="839"/>
      <c r="L72" s="839"/>
      <c r="M72" s="839"/>
      <c r="N72" s="839"/>
      <c r="O72" s="840">
        <v>2</v>
      </c>
      <c r="P72" s="841"/>
      <c r="Q72" s="836">
        <v>3</v>
      </c>
      <c r="R72" s="837"/>
      <c r="S72" s="837"/>
      <c r="T72" s="838"/>
      <c r="U72" s="836">
        <v>4</v>
      </c>
      <c r="V72" s="837"/>
      <c r="W72" s="837"/>
      <c r="X72" s="838"/>
      <c r="Y72" s="836">
        <v>5</v>
      </c>
      <c r="Z72" s="837"/>
      <c r="AA72" s="837"/>
      <c r="AB72" s="838"/>
      <c r="AC72" s="836">
        <v>6</v>
      </c>
      <c r="AD72" s="837"/>
      <c r="AE72" s="837"/>
      <c r="AF72" s="838"/>
      <c r="AG72" s="836">
        <v>7</v>
      </c>
      <c r="AH72" s="837"/>
      <c r="AI72" s="837"/>
      <c r="AJ72" s="838"/>
      <c r="AK72" s="836">
        <v>8</v>
      </c>
      <c r="AL72" s="837"/>
      <c r="AM72" s="837"/>
      <c r="AN72" s="838"/>
      <c r="AO72" s="833">
        <v>9</v>
      </c>
      <c r="AP72" s="834"/>
      <c r="AQ72" s="834"/>
      <c r="AR72" s="835"/>
      <c r="AS72" s="833">
        <v>10</v>
      </c>
      <c r="AT72" s="834"/>
      <c r="AU72" s="834"/>
      <c r="AV72" s="835"/>
      <c r="AW72" s="833">
        <v>11</v>
      </c>
      <c r="AX72" s="834"/>
      <c r="AY72" s="834"/>
      <c r="AZ72" s="835"/>
      <c r="BA72" s="28"/>
    </row>
    <row r="73" spans="1:53" ht="57" hidden="1" customHeight="1" x14ac:dyDescent="0.25">
      <c r="A73" s="29"/>
      <c r="B73" s="845" t="s">
        <v>279</v>
      </c>
      <c r="C73" s="846"/>
      <c r="D73" s="846"/>
      <c r="E73" s="846"/>
      <c r="F73" s="846"/>
      <c r="G73" s="846"/>
      <c r="H73" s="846"/>
      <c r="I73" s="846"/>
      <c r="J73" s="846"/>
      <c r="K73" s="846"/>
      <c r="L73" s="846"/>
      <c r="M73" s="846"/>
      <c r="N73" s="847"/>
      <c r="O73" s="792" t="s">
        <v>244</v>
      </c>
      <c r="P73" s="793"/>
      <c r="Q73" s="778" t="s">
        <v>36</v>
      </c>
      <c r="R73" s="779"/>
      <c r="S73" s="779"/>
      <c r="T73" s="780"/>
      <c r="U73" s="778" t="s">
        <v>36</v>
      </c>
      <c r="V73" s="779"/>
      <c r="W73" s="779"/>
      <c r="X73" s="780"/>
      <c r="Y73" s="778" t="s">
        <v>36</v>
      </c>
      <c r="Z73" s="779"/>
      <c r="AA73" s="779"/>
      <c r="AB73" s="780"/>
      <c r="AC73" s="778" t="s">
        <v>36</v>
      </c>
      <c r="AD73" s="779"/>
      <c r="AE73" s="779"/>
      <c r="AF73" s="780"/>
      <c r="AG73" s="778" t="s">
        <v>36</v>
      </c>
      <c r="AH73" s="779"/>
      <c r="AI73" s="779"/>
      <c r="AJ73" s="780"/>
      <c r="AK73" s="778" t="s">
        <v>36</v>
      </c>
      <c r="AL73" s="779"/>
      <c r="AM73" s="779"/>
      <c r="AN73" s="780"/>
      <c r="AO73" s="778"/>
      <c r="AP73" s="779"/>
      <c r="AQ73" s="779"/>
      <c r="AR73" s="780"/>
      <c r="AS73" s="778"/>
      <c r="AT73" s="779"/>
      <c r="AU73" s="779"/>
      <c r="AV73" s="780"/>
      <c r="AW73" s="810"/>
      <c r="AX73" s="811"/>
      <c r="AY73" s="811"/>
      <c r="AZ73" s="812"/>
      <c r="BA73" s="28"/>
    </row>
    <row r="74" spans="1:53" ht="24" hidden="1" customHeight="1" x14ac:dyDescent="0.25">
      <c r="A74" s="29"/>
      <c r="B74" s="842" t="s">
        <v>43</v>
      </c>
      <c r="C74" s="843"/>
      <c r="D74" s="843"/>
      <c r="E74" s="843"/>
      <c r="F74" s="843"/>
      <c r="G74" s="843"/>
      <c r="H74" s="843"/>
      <c r="I74" s="843"/>
      <c r="J74" s="843"/>
      <c r="K74" s="843"/>
      <c r="L74" s="843"/>
      <c r="M74" s="843"/>
      <c r="N74" s="844"/>
      <c r="O74" s="787" t="s">
        <v>280</v>
      </c>
      <c r="P74" s="788"/>
      <c r="Q74" s="775"/>
      <c r="R74" s="776"/>
      <c r="S74" s="776"/>
      <c r="T74" s="777"/>
      <c r="U74" s="775"/>
      <c r="V74" s="776"/>
      <c r="W74" s="776"/>
      <c r="X74" s="777"/>
      <c r="Y74" s="775"/>
      <c r="Z74" s="776"/>
      <c r="AA74" s="776"/>
      <c r="AB74" s="777"/>
      <c r="AC74" s="775"/>
      <c r="AD74" s="776"/>
      <c r="AE74" s="776"/>
      <c r="AF74" s="777"/>
      <c r="AG74" s="775"/>
      <c r="AH74" s="776"/>
      <c r="AI74" s="776"/>
      <c r="AJ74" s="777"/>
      <c r="AK74" s="775"/>
      <c r="AL74" s="776"/>
      <c r="AM74" s="776"/>
      <c r="AN74" s="777"/>
      <c r="AO74" s="775"/>
      <c r="AP74" s="776"/>
      <c r="AQ74" s="776"/>
      <c r="AR74" s="777"/>
      <c r="AS74" s="775"/>
      <c r="AT74" s="776"/>
      <c r="AU74" s="776"/>
      <c r="AV74" s="777"/>
      <c r="AW74" s="683"/>
      <c r="AX74" s="684"/>
      <c r="AY74" s="684"/>
      <c r="AZ74" s="809"/>
      <c r="BA74" s="28"/>
    </row>
    <row r="75" spans="1:53" ht="24" hidden="1" customHeight="1" thickBot="1" x14ac:dyDescent="0.3">
      <c r="A75" s="29"/>
      <c r="B75" s="803" t="s">
        <v>271</v>
      </c>
      <c r="C75" s="804"/>
      <c r="D75" s="804"/>
      <c r="E75" s="804"/>
      <c r="F75" s="804"/>
      <c r="G75" s="804"/>
      <c r="H75" s="804"/>
      <c r="I75" s="804"/>
      <c r="J75" s="804"/>
      <c r="K75" s="804"/>
      <c r="L75" s="804"/>
      <c r="M75" s="804"/>
      <c r="N75" s="804"/>
      <c r="O75" s="805">
        <v>9000</v>
      </c>
      <c r="P75" s="806"/>
      <c r="Q75" s="784" t="s">
        <v>36</v>
      </c>
      <c r="R75" s="784"/>
      <c r="S75" s="784"/>
      <c r="T75" s="784"/>
      <c r="U75" s="784" t="s">
        <v>36</v>
      </c>
      <c r="V75" s="784"/>
      <c r="W75" s="784"/>
      <c r="X75" s="784"/>
      <c r="Y75" s="784" t="s">
        <v>36</v>
      </c>
      <c r="Z75" s="784"/>
      <c r="AA75" s="784"/>
      <c r="AB75" s="784"/>
      <c r="AC75" s="784" t="s">
        <v>36</v>
      </c>
      <c r="AD75" s="784"/>
      <c r="AE75" s="784"/>
      <c r="AF75" s="784"/>
      <c r="AG75" s="784" t="s">
        <v>36</v>
      </c>
      <c r="AH75" s="784"/>
      <c r="AI75" s="784"/>
      <c r="AJ75" s="784"/>
      <c r="AK75" s="784" t="s">
        <v>36</v>
      </c>
      <c r="AL75" s="784"/>
      <c r="AM75" s="784"/>
      <c r="AN75" s="784"/>
      <c r="AO75" s="784"/>
      <c r="AP75" s="784"/>
      <c r="AQ75" s="784"/>
      <c r="AR75" s="784"/>
      <c r="AS75" s="784"/>
      <c r="AT75" s="784"/>
      <c r="AU75" s="784"/>
      <c r="AV75" s="784"/>
      <c r="AW75" s="784"/>
      <c r="AX75" s="784"/>
      <c r="AY75" s="784"/>
      <c r="AZ75" s="813"/>
      <c r="BA75" s="28"/>
    </row>
    <row r="77" spans="1:53" x14ac:dyDescent="0.25">
      <c r="BA77" s="34"/>
    </row>
  </sheetData>
  <mergeCells count="317">
    <mergeCell ref="AG75:AJ75"/>
    <mergeCell ref="AK75:AN75"/>
    <mergeCell ref="AO75:AR75"/>
    <mergeCell ref="AS75:AV75"/>
    <mergeCell ref="AW75:AZ75"/>
    <mergeCell ref="B75:N75"/>
    <mergeCell ref="O75:P75"/>
    <mergeCell ref="Q75:T75"/>
    <mergeCell ref="U75:X75"/>
    <mergeCell ref="Y75:AB75"/>
    <mergeCell ref="AC75:AF75"/>
    <mergeCell ref="U72:X72"/>
    <mergeCell ref="Y72:AB72"/>
    <mergeCell ref="AW74:AZ74"/>
    <mergeCell ref="AG73:AJ73"/>
    <mergeCell ref="AK73:AN73"/>
    <mergeCell ref="AO73:AR73"/>
    <mergeCell ref="AS73:AV73"/>
    <mergeCell ref="AW73:AZ73"/>
    <mergeCell ref="AC74:AF74"/>
    <mergeCell ref="AG74:AJ74"/>
    <mergeCell ref="AK74:AN74"/>
    <mergeCell ref="AO74:AR74"/>
    <mergeCell ref="AS74:AV74"/>
    <mergeCell ref="AC73:AF73"/>
    <mergeCell ref="B74:N74"/>
    <mergeCell ref="O74:P74"/>
    <mergeCell ref="Q74:T74"/>
    <mergeCell ref="U74:X74"/>
    <mergeCell ref="Y74:AB74"/>
    <mergeCell ref="B73:N73"/>
    <mergeCell ref="O73:P73"/>
    <mergeCell ref="Q73:T73"/>
    <mergeCell ref="U73:X73"/>
    <mergeCell ref="Y73:AB73"/>
    <mergeCell ref="B68:AZ68"/>
    <mergeCell ref="B70:N71"/>
    <mergeCell ref="O70:P71"/>
    <mergeCell ref="Q70:AB70"/>
    <mergeCell ref="AC70:AN70"/>
    <mergeCell ref="AW72:AZ72"/>
    <mergeCell ref="AG71:AJ71"/>
    <mergeCell ref="AK71:AN71"/>
    <mergeCell ref="AO71:AR71"/>
    <mergeCell ref="AS71:AV71"/>
    <mergeCell ref="AW71:AZ71"/>
    <mergeCell ref="AO70:AZ70"/>
    <mergeCell ref="Q71:T71"/>
    <mergeCell ref="U71:X71"/>
    <mergeCell ref="Y71:AB71"/>
    <mergeCell ref="AC71:AF71"/>
    <mergeCell ref="AC72:AF72"/>
    <mergeCell ref="AG72:AJ72"/>
    <mergeCell ref="AK72:AN72"/>
    <mergeCell ref="AO72:AR72"/>
    <mergeCell ref="AS72:AV72"/>
    <mergeCell ref="B72:N72"/>
    <mergeCell ref="O72:P72"/>
    <mergeCell ref="Q72:T72"/>
    <mergeCell ref="B65:Y65"/>
    <mergeCell ref="Z65:AB65"/>
    <mergeCell ref="AC65:AJ65"/>
    <mergeCell ref="AK65:AR65"/>
    <mergeCell ref="AS65:AZ65"/>
    <mergeCell ref="B66:Y66"/>
    <mergeCell ref="Z66:AB66"/>
    <mergeCell ref="AC66:AJ66"/>
    <mergeCell ref="AK66:AR66"/>
    <mergeCell ref="AS66:AZ66"/>
    <mergeCell ref="B63:Y63"/>
    <mergeCell ref="Z63:AB63"/>
    <mergeCell ref="AC63:AJ63"/>
    <mergeCell ref="AK63:AR63"/>
    <mergeCell ref="AS63:AZ63"/>
    <mergeCell ref="B64:Y64"/>
    <mergeCell ref="Z64:AB64"/>
    <mergeCell ref="AC64:AJ64"/>
    <mergeCell ref="AK64:AR64"/>
    <mergeCell ref="AS64:AZ64"/>
    <mergeCell ref="B59:AZ59"/>
    <mergeCell ref="B61:Y62"/>
    <mergeCell ref="Z61:AB62"/>
    <mergeCell ref="AC61:AZ61"/>
    <mergeCell ref="AC62:AJ62"/>
    <mergeCell ref="AK62:AR62"/>
    <mergeCell ref="AS62:AZ62"/>
    <mergeCell ref="B56:Y56"/>
    <mergeCell ref="Z56:AB56"/>
    <mergeCell ref="AC56:AJ56"/>
    <mergeCell ref="AK56:AR56"/>
    <mergeCell ref="AS56:AZ56"/>
    <mergeCell ref="B57:Y57"/>
    <mergeCell ref="Z57:AB57"/>
    <mergeCell ref="AC57:AJ57"/>
    <mergeCell ref="AK55:AR55"/>
    <mergeCell ref="AS55:AZ55"/>
    <mergeCell ref="B52:Y53"/>
    <mergeCell ref="Z52:AB53"/>
    <mergeCell ref="AC52:AZ52"/>
    <mergeCell ref="AC53:AJ53"/>
    <mergeCell ref="AK53:AR53"/>
    <mergeCell ref="AS53:AZ53"/>
    <mergeCell ref="AK57:AR57"/>
    <mergeCell ref="AS57:AZ57"/>
    <mergeCell ref="B54:Y54"/>
    <mergeCell ref="Z54:AB54"/>
    <mergeCell ref="AC54:AJ54"/>
    <mergeCell ref="AK54:AR54"/>
    <mergeCell ref="AS54:AZ54"/>
    <mergeCell ref="B55:Y55"/>
    <mergeCell ref="Z55:AB55"/>
    <mergeCell ref="AC55:AJ55"/>
    <mergeCell ref="AG47:AJ47"/>
    <mergeCell ref="AK47:AN47"/>
    <mergeCell ref="AO47:AR47"/>
    <mergeCell ref="AS47:AV47"/>
    <mergeCell ref="AW47:AZ47"/>
    <mergeCell ref="B50:AZ50"/>
    <mergeCell ref="B47:N47"/>
    <mergeCell ref="O47:P47"/>
    <mergeCell ref="Q47:T47"/>
    <mergeCell ref="U47:X47"/>
    <mergeCell ref="Y47:AB47"/>
    <mergeCell ref="AC47:AF47"/>
    <mergeCell ref="AS46:AV46"/>
    <mergeCell ref="B44:N44"/>
    <mergeCell ref="O44:P44"/>
    <mergeCell ref="Q44:T44"/>
    <mergeCell ref="U44:X44"/>
    <mergeCell ref="Y44:AB44"/>
    <mergeCell ref="AW46:AZ46"/>
    <mergeCell ref="AG45:AJ45"/>
    <mergeCell ref="AK45:AN45"/>
    <mergeCell ref="AO45:AR45"/>
    <mergeCell ref="AS45:AV45"/>
    <mergeCell ref="AW45:AZ45"/>
    <mergeCell ref="AC46:AF46"/>
    <mergeCell ref="AG46:AJ46"/>
    <mergeCell ref="AK46:AN46"/>
    <mergeCell ref="AO46:AR46"/>
    <mergeCell ref="AC45:AF45"/>
    <mergeCell ref="B46:N46"/>
    <mergeCell ref="O46:P46"/>
    <mergeCell ref="Q46:T46"/>
    <mergeCell ref="U46:X46"/>
    <mergeCell ref="Y46:AB46"/>
    <mergeCell ref="B45:N45"/>
    <mergeCell ref="O45:P45"/>
    <mergeCell ref="Q45:T45"/>
    <mergeCell ref="U45:X45"/>
    <mergeCell ref="Y45:AB45"/>
    <mergeCell ref="AW44:AZ44"/>
    <mergeCell ref="AG43:AJ43"/>
    <mergeCell ref="AK43:AN43"/>
    <mergeCell ref="AO43:AR43"/>
    <mergeCell ref="AS43:AV43"/>
    <mergeCell ref="AW43:AZ43"/>
    <mergeCell ref="AC44:AF44"/>
    <mergeCell ref="AG44:AJ44"/>
    <mergeCell ref="AK44:AN44"/>
    <mergeCell ref="AO44:AR44"/>
    <mergeCell ref="AS44:AV44"/>
    <mergeCell ref="AW38:AZ38"/>
    <mergeCell ref="AG37:AJ37"/>
    <mergeCell ref="AK37:AN37"/>
    <mergeCell ref="AO37:AR37"/>
    <mergeCell ref="AS37:AV37"/>
    <mergeCell ref="AW37:AZ37"/>
    <mergeCell ref="AO42:AZ42"/>
    <mergeCell ref="Q43:T43"/>
    <mergeCell ref="U43:X43"/>
    <mergeCell ref="Y43:AB43"/>
    <mergeCell ref="AC43:AF43"/>
    <mergeCell ref="AC38:AF38"/>
    <mergeCell ref="AG38:AJ38"/>
    <mergeCell ref="AK38:AN38"/>
    <mergeCell ref="AO38:AR38"/>
    <mergeCell ref="AS38:AV38"/>
    <mergeCell ref="B40:AZ40"/>
    <mergeCell ref="B42:N43"/>
    <mergeCell ref="O42:P43"/>
    <mergeCell ref="Q42:AB42"/>
    <mergeCell ref="AC42:AN42"/>
    <mergeCell ref="B38:N38"/>
    <mergeCell ref="O38:P38"/>
    <mergeCell ref="Q38:T38"/>
    <mergeCell ref="U38:X38"/>
    <mergeCell ref="Y38:AB38"/>
    <mergeCell ref="B37:N37"/>
    <mergeCell ref="O37:P37"/>
    <mergeCell ref="Q37:T37"/>
    <mergeCell ref="U37:X37"/>
    <mergeCell ref="Y37:AB37"/>
    <mergeCell ref="B36:N36"/>
    <mergeCell ref="O36:P36"/>
    <mergeCell ref="Q36:T36"/>
    <mergeCell ref="U36:X36"/>
    <mergeCell ref="Y36:AB36"/>
    <mergeCell ref="AC37:AF37"/>
    <mergeCell ref="AC36:AF36"/>
    <mergeCell ref="AG36:AJ36"/>
    <mergeCell ref="AK36:AN36"/>
    <mergeCell ref="AO36:AR36"/>
    <mergeCell ref="AS36:AV36"/>
    <mergeCell ref="AW36:AZ36"/>
    <mergeCell ref="AG35:AJ35"/>
    <mergeCell ref="AK35:AN35"/>
    <mergeCell ref="B35:N35"/>
    <mergeCell ref="O35:P35"/>
    <mergeCell ref="Q35:T35"/>
    <mergeCell ref="U35:X35"/>
    <mergeCell ref="Y35:AB35"/>
    <mergeCell ref="B33:N34"/>
    <mergeCell ref="AO35:AR35"/>
    <mergeCell ref="AS35:AV35"/>
    <mergeCell ref="AW35:AZ35"/>
    <mergeCell ref="AC35:AF35"/>
    <mergeCell ref="AW34:AZ34"/>
    <mergeCell ref="B31:AZ31"/>
    <mergeCell ref="AO33:AZ33"/>
    <mergeCell ref="Q34:T34"/>
    <mergeCell ref="U34:X34"/>
    <mergeCell ref="Y34:AB34"/>
    <mergeCell ref="AC34:AF34"/>
    <mergeCell ref="AG34:AJ34"/>
    <mergeCell ref="AK34:AN34"/>
    <mergeCell ref="AC33:AN33"/>
    <mergeCell ref="AO34:AR34"/>
    <mergeCell ref="AS34:AV34"/>
    <mergeCell ref="O33:P34"/>
    <mergeCell ref="Q33:AB33"/>
    <mergeCell ref="B28:Y28"/>
    <mergeCell ref="Z28:AB28"/>
    <mergeCell ref="AC28:AJ28"/>
    <mergeCell ref="AK28:AR28"/>
    <mergeCell ref="AS28:AZ28"/>
    <mergeCell ref="B29:Y29"/>
    <mergeCell ref="Z29:AB29"/>
    <mergeCell ref="AC29:AJ29"/>
    <mergeCell ref="AK29:AR29"/>
    <mergeCell ref="AS29:AZ29"/>
    <mergeCell ref="B26:Y26"/>
    <mergeCell ref="Z26:AB26"/>
    <mergeCell ref="AC26:AJ26"/>
    <mergeCell ref="AK26:AR26"/>
    <mergeCell ref="AS26:AZ26"/>
    <mergeCell ref="B27:Y27"/>
    <mergeCell ref="Z27:AB27"/>
    <mergeCell ref="AC27:AJ27"/>
    <mergeCell ref="AK27:AR27"/>
    <mergeCell ref="AS27:AZ27"/>
    <mergeCell ref="B24:Y24"/>
    <mergeCell ref="Z24:AB24"/>
    <mergeCell ref="AC24:AJ24"/>
    <mergeCell ref="AK24:AR24"/>
    <mergeCell ref="AS24:AZ24"/>
    <mergeCell ref="B25:Y25"/>
    <mergeCell ref="Z25:AB25"/>
    <mergeCell ref="AC25:AJ25"/>
    <mergeCell ref="AK25:AR25"/>
    <mergeCell ref="AS25:AZ25"/>
    <mergeCell ref="B16:Y16"/>
    <mergeCell ref="B18:AZ18"/>
    <mergeCell ref="B20:Y22"/>
    <mergeCell ref="Z20:AB22"/>
    <mergeCell ref="AC20:AZ20"/>
    <mergeCell ref="AC21:AJ22"/>
    <mergeCell ref="AK21:AR22"/>
    <mergeCell ref="AS21:AZ22"/>
    <mergeCell ref="B23:Y23"/>
    <mergeCell ref="Z23:AB23"/>
    <mergeCell ref="AC23:AJ23"/>
    <mergeCell ref="AK23:AR23"/>
    <mergeCell ref="AS23:AZ23"/>
    <mergeCell ref="B14:Y14"/>
    <mergeCell ref="Z14:AB14"/>
    <mergeCell ref="AC14:AJ14"/>
    <mergeCell ref="AK14:AR14"/>
    <mergeCell ref="AS14:AZ14"/>
    <mergeCell ref="B15:Y15"/>
    <mergeCell ref="Z15:AB15"/>
    <mergeCell ref="AC15:AJ15"/>
    <mergeCell ref="AK15:AR15"/>
    <mergeCell ref="AS15:AZ15"/>
    <mergeCell ref="B12:Y12"/>
    <mergeCell ref="Z12:AB12"/>
    <mergeCell ref="AC12:AJ12"/>
    <mergeCell ref="AK12:AR12"/>
    <mergeCell ref="AS12:AZ12"/>
    <mergeCell ref="B13:Y13"/>
    <mergeCell ref="Z13:AB13"/>
    <mergeCell ref="AC13:AJ13"/>
    <mergeCell ref="AK13:AR13"/>
    <mergeCell ref="AS13:AZ13"/>
    <mergeCell ref="B10:Y10"/>
    <mergeCell ref="Z10:AB10"/>
    <mergeCell ref="AC10:AJ10"/>
    <mergeCell ref="AK10:AR10"/>
    <mergeCell ref="AS10:AZ10"/>
    <mergeCell ref="B11:Y11"/>
    <mergeCell ref="Z11:AB11"/>
    <mergeCell ref="AC11:AJ11"/>
    <mergeCell ref="AK11:AR11"/>
    <mergeCell ref="AS11:AZ11"/>
    <mergeCell ref="A1:AZ1"/>
    <mergeCell ref="B4:AS4"/>
    <mergeCell ref="B6:Y8"/>
    <mergeCell ref="Z6:AB8"/>
    <mergeCell ref="AC6:AZ6"/>
    <mergeCell ref="AC7:AJ8"/>
    <mergeCell ref="AK7:AR8"/>
    <mergeCell ref="AS7:AZ8"/>
    <mergeCell ref="B9:Y9"/>
    <mergeCell ref="Z9:AB9"/>
    <mergeCell ref="AC9:AJ9"/>
    <mergeCell ref="AK9:AR9"/>
    <mergeCell ref="AS9:AZ9"/>
  </mergeCells>
  <pageMargins left="0.7" right="0.7" top="0.75" bottom="0.75" header="0.3" footer="0.3"/>
  <pageSetup paperSize="9" scale="70" fitToHeight="0" orientation="landscape"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P57"/>
  <sheetViews>
    <sheetView view="pageBreakPreview" topLeftCell="A7" zoomScale="60" zoomScaleNormal="100" workbookViewId="0">
      <selection activeCell="AK69" sqref="AK69"/>
    </sheetView>
  </sheetViews>
  <sheetFormatPr defaultColWidth="0.85546875" defaultRowHeight="12.75" x14ac:dyDescent="0.2"/>
  <cols>
    <col min="1" max="52" width="3.85546875" customWidth="1"/>
  </cols>
  <sheetData>
    <row r="1" spans="1:94" ht="15" x14ac:dyDescent="0.25">
      <c r="A1" s="672" t="s">
        <v>284</v>
      </c>
      <c r="B1" s="672"/>
      <c r="C1" s="672"/>
      <c r="D1" s="672"/>
      <c r="E1" s="672"/>
      <c r="F1" s="672"/>
      <c r="G1" s="672"/>
      <c r="H1" s="672"/>
      <c r="I1" s="672"/>
      <c r="J1" s="672"/>
      <c r="K1" s="672"/>
      <c r="L1" s="672"/>
      <c r="M1" s="672"/>
      <c r="N1" s="672"/>
      <c r="O1" s="672"/>
      <c r="P1" s="672"/>
      <c r="Q1" s="672"/>
      <c r="R1" s="672"/>
      <c r="S1" s="672"/>
      <c r="T1" s="672"/>
      <c r="U1" s="672"/>
      <c r="V1" s="672"/>
      <c r="W1" s="672"/>
      <c r="X1" s="672"/>
      <c r="Y1" s="672"/>
      <c r="Z1" s="672"/>
      <c r="AA1" s="672"/>
      <c r="AB1" s="672"/>
      <c r="AC1" s="672"/>
      <c r="AD1" s="672"/>
      <c r="AE1" s="672"/>
      <c r="AF1" s="672"/>
      <c r="AG1" s="672"/>
      <c r="AH1" s="672"/>
      <c r="AI1" s="672"/>
      <c r="AJ1" s="672"/>
      <c r="AK1" s="672"/>
      <c r="AL1" s="672"/>
      <c r="AM1" s="672"/>
      <c r="AN1" s="672"/>
      <c r="AO1" s="672"/>
      <c r="AP1" s="672"/>
      <c r="AQ1" s="672"/>
      <c r="AR1" s="672"/>
      <c r="AS1" s="672"/>
      <c r="AT1" s="672"/>
      <c r="AU1" s="672"/>
      <c r="AV1" s="672"/>
      <c r="AW1" s="672"/>
      <c r="AX1" s="672"/>
      <c r="AY1" s="672"/>
      <c r="AZ1" s="672"/>
      <c r="BA1" s="52"/>
      <c r="BB1" s="7"/>
      <c r="BC1" s="7"/>
      <c r="BD1" s="7"/>
      <c r="BE1" s="7"/>
      <c r="BF1" s="7"/>
      <c r="BG1" s="7"/>
      <c r="BH1" s="7"/>
      <c r="BI1" s="7"/>
      <c r="BJ1" s="7"/>
      <c r="BK1" s="7"/>
      <c r="BL1" s="7"/>
      <c r="BM1" s="7"/>
      <c r="BN1" s="7"/>
      <c r="BO1" s="7"/>
      <c r="BP1" s="7"/>
      <c r="BQ1" s="7"/>
      <c r="BR1" s="7"/>
      <c r="BS1" s="7"/>
      <c r="BT1" s="7"/>
      <c r="BU1" s="7"/>
      <c r="BV1" s="7"/>
      <c r="BW1" s="7"/>
      <c r="BX1" s="7"/>
      <c r="BY1" s="7"/>
      <c r="BZ1" s="7"/>
      <c r="CA1" s="7"/>
      <c r="CB1" s="7"/>
      <c r="CC1" s="7"/>
      <c r="CD1" s="7"/>
      <c r="CE1" s="7"/>
      <c r="CF1" s="7"/>
      <c r="CG1" s="7"/>
      <c r="CH1" s="7"/>
      <c r="CI1" s="7"/>
      <c r="CJ1" s="7"/>
      <c r="CK1" s="7"/>
      <c r="CL1" s="7"/>
      <c r="CM1" s="7"/>
      <c r="CN1" s="7"/>
      <c r="CO1" s="7"/>
      <c r="CP1" s="7"/>
    </row>
    <row r="3" spans="1:94" ht="15" x14ac:dyDescent="0.25">
      <c r="A3" s="9"/>
      <c r="B3" s="673" t="s">
        <v>285</v>
      </c>
      <c r="C3" s="673"/>
      <c r="D3" s="673"/>
      <c r="E3" s="673"/>
      <c r="F3" s="673"/>
      <c r="G3" s="673"/>
      <c r="H3" s="673"/>
      <c r="I3" s="673"/>
      <c r="J3" s="673"/>
      <c r="K3" s="673"/>
      <c r="L3" s="673"/>
      <c r="M3" s="673"/>
      <c r="N3" s="673"/>
      <c r="O3" s="673"/>
      <c r="P3" s="673"/>
      <c r="Q3" s="673"/>
      <c r="R3" s="673"/>
      <c r="S3" s="673"/>
      <c r="T3" s="673"/>
      <c r="U3" s="673"/>
      <c r="V3" s="673"/>
      <c r="W3" s="673"/>
      <c r="X3" s="673"/>
      <c r="Y3" s="673"/>
      <c r="Z3" s="673"/>
      <c r="AA3" s="673"/>
      <c r="AB3" s="673"/>
      <c r="AC3" s="673"/>
      <c r="AD3" s="673"/>
      <c r="AE3" s="673"/>
      <c r="AF3" s="673"/>
      <c r="AG3" s="673"/>
      <c r="AH3" s="673"/>
      <c r="AI3" s="673"/>
      <c r="AJ3" s="673"/>
      <c r="AK3" s="673"/>
      <c r="AL3" s="673"/>
      <c r="AM3" s="673"/>
      <c r="AN3" s="673"/>
      <c r="AO3" s="673"/>
      <c r="AP3" s="673"/>
      <c r="AQ3" s="673"/>
      <c r="AR3" s="673"/>
      <c r="AS3" s="673"/>
      <c r="AT3" s="11"/>
      <c r="AU3" s="11"/>
      <c r="AV3" s="11"/>
      <c r="AW3" s="11"/>
      <c r="AX3" s="11"/>
      <c r="AY3" s="11"/>
      <c r="AZ3" s="11"/>
      <c r="BA3" s="63"/>
      <c r="BB3" s="63"/>
      <c r="BC3" s="63"/>
      <c r="BD3" s="63"/>
      <c r="BE3" s="63"/>
      <c r="BF3" s="63"/>
      <c r="BG3" s="63"/>
      <c r="BH3" s="63"/>
    </row>
    <row r="4" spans="1:94" ht="15" x14ac:dyDescent="0.25">
      <c r="A4" s="9"/>
      <c r="B4" s="9"/>
      <c r="C4" s="9"/>
      <c r="D4" s="9"/>
      <c r="E4" s="9"/>
      <c r="F4" s="9"/>
      <c r="G4" s="9"/>
      <c r="H4" s="9"/>
      <c r="I4" s="9"/>
      <c r="J4" s="9"/>
      <c r="K4" s="9"/>
      <c r="L4" s="9"/>
      <c r="M4" s="9"/>
      <c r="N4" s="9"/>
      <c r="O4" s="9"/>
      <c r="P4" s="9"/>
      <c r="Q4" s="9"/>
      <c r="R4" s="9"/>
      <c r="S4" s="9"/>
      <c r="T4" s="9"/>
      <c r="U4" s="9"/>
      <c r="V4" s="9"/>
      <c r="W4" s="9"/>
      <c r="X4" s="9"/>
      <c r="Y4" s="9"/>
      <c r="Z4" s="9"/>
      <c r="AA4" s="9"/>
      <c r="AB4" s="9"/>
      <c r="AC4" s="9"/>
      <c r="AD4" s="9"/>
      <c r="AE4" s="9"/>
      <c r="AF4" s="9"/>
      <c r="AG4" s="9"/>
      <c r="AH4" s="9"/>
      <c r="AI4" s="9"/>
      <c r="AJ4" s="9"/>
      <c r="AK4" s="9"/>
      <c r="AL4" s="9"/>
      <c r="AM4" s="9"/>
      <c r="AN4" s="9"/>
      <c r="AO4" s="9"/>
      <c r="AP4" s="9"/>
      <c r="AQ4" s="9"/>
      <c r="AR4" s="9"/>
      <c r="AS4" s="9"/>
      <c r="AT4" s="9"/>
      <c r="AU4" s="9"/>
      <c r="AV4" s="9"/>
      <c r="AW4" s="9"/>
      <c r="AX4" s="9"/>
      <c r="AY4" s="9"/>
      <c r="AZ4" s="9"/>
      <c r="BA4" s="63"/>
      <c r="BB4" s="63"/>
      <c r="BC4" s="63"/>
      <c r="BD4" s="63"/>
      <c r="BE4" s="63"/>
      <c r="BF4" s="63"/>
      <c r="BG4" s="63"/>
      <c r="BH4" s="63"/>
    </row>
    <row r="5" spans="1:94" ht="15" x14ac:dyDescent="0.25">
      <c r="A5" s="9"/>
      <c r="B5" s="674" t="s">
        <v>0</v>
      </c>
      <c r="C5" s="675"/>
      <c r="D5" s="675"/>
      <c r="E5" s="675"/>
      <c r="F5" s="675"/>
      <c r="G5" s="675"/>
      <c r="H5" s="675"/>
      <c r="I5" s="675"/>
      <c r="J5" s="675"/>
      <c r="K5" s="675"/>
      <c r="L5" s="675"/>
      <c r="M5" s="675"/>
      <c r="N5" s="675"/>
      <c r="O5" s="675"/>
      <c r="P5" s="675"/>
      <c r="Q5" s="675"/>
      <c r="R5" s="675"/>
      <c r="S5" s="675"/>
      <c r="T5" s="675"/>
      <c r="U5" s="675"/>
      <c r="V5" s="675"/>
      <c r="W5" s="675"/>
      <c r="X5" s="675"/>
      <c r="Y5" s="676"/>
      <c r="Z5" s="674" t="s">
        <v>238</v>
      </c>
      <c r="AA5" s="675"/>
      <c r="AB5" s="676"/>
      <c r="AC5" s="683" t="s">
        <v>239</v>
      </c>
      <c r="AD5" s="684"/>
      <c r="AE5" s="684"/>
      <c r="AF5" s="684"/>
      <c r="AG5" s="684"/>
      <c r="AH5" s="684"/>
      <c r="AI5" s="684"/>
      <c r="AJ5" s="684"/>
      <c r="AK5" s="684"/>
      <c r="AL5" s="684"/>
      <c r="AM5" s="684"/>
      <c r="AN5" s="684"/>
      <c r="AO5" s="684"/>
      <c r="AP5" s="684"/>
      <c r="AQ5" s="684"/>
      <c r="AR5" s="684"/>
      <c r="AS5" s="684"/>
      <c r="AT5" s="684"/>
      <c r="AU5" s="684"/>
      <c r="AV5" s="684"/>
      <c r="AW5" s="684"/>
      <c r="AX5" s="684"/>
      <c r="AY5" s="684"/>
      <c r="AZ5" s="685"/>
      <c r="BA5" s="63"/>
      <c r="BB5" s="63"/>
      <c r="BC5" s="63"/>
      <c r="BD5" s="63"/>
      <c r="BE5" s="63"/>
      <c r="BF5" s="63"/>
      <c r="BG5" s="63"/>
      <c r="BH5" s="63"/>
    </row>
    <row r="6" spans="1:94" ht="15" customHeight="1" x14ac:dyDescent="0.25">
      <c r="A6" s="9"/>
      <c r="B6" s="677"/>
      <c r="C6" s="678"/>
      <c r="D6" s="678"/>
      <c r="E6" s="678"/>
      <c r="F6" s="678"/>
      <c r="G6" s="678"/>
      <c r="H6" s="678"/>
      <c r="I6" s="678"/>
      <c r="J6" s="678"/>
      <c r="K6" s="678"/>
      <c r="L6" s="678"/>
      <c r="M6" s="678"/>
      <c r="N6" s="678"/>
      <c r="O6" s="678"/>
      <c r="P6" s="678"/>
      <c r="Q6" s="678"/>
      <c r="R6" s="678"/>
      <c r="S6" s="678"/>
      <c r="T6" s="678"/>
      <c r="U6" s="678"/>
      <c r="V6" s="678"/>
      <c r="W6" s="678"/>
      <c r="X6" s="678"/>
      <c r="Y6" s="679"/>
      <c r="Z6" s="677"/>
      <c r="AA6" s="678"/>
      <c r="AB6" s="679"/>
      <c r="AC6" s="674" t="s">
        <v>678</v>
      </c>
      <c r="AD6" s="675"/>
      <c r="AE6" s="675"/>
      <c r="AF6" s="675"/>
      <c r="AG6" s="675"/>
      <c r="AH6" s="675"/>
      <c r="AI6" s="675"/>
      <c r="AJ6" s="676"/>
      <c r="AK6" s="674" t="s">
        <v>679</v>
      </c>
      <c r="AL6" s="675"/>
      <c r="AM6" s="675"/>
      <c r="AN6" s="675"/>
      <c r="AO6" s="675"/>
      <c r="AP6" s="675"/>
      <c r="AQ6" s="675"/>
      <c r="AR6" s="676"/>
      <c r="AS6" s="674" t="s">
        <v>680</v>
      </c>
      <c r="AT6" s="675"/>
      <c r="AU6" s="675"/>
      <c r="AV6" s="675"/>
      <c r="AW6" s="675"/>
      <c r="AX6" s="675"/>
      <c r="AY6" s="675"/>
      <c r="AZ6" s="676"/>
      <c r="BA6" s="63"/>
      <c r="BB6" s="63"/>
      <c r="BC6" s="63"/>
      <c r="BD6" s="63"/>
      <c r="BE6" s="63"/>
      <c r="BF6" s="63"/>
      <c r="BG6" s="63"/>
      <c r="BH6" s="63"/>
    </row>
    <row r="7" spans="1:94" ht="46.5" customHeight="1" x14ac:dyDescent="0.25">
      <c r="A7" s="9"/>
      <c r="B7" s="680"/>
      <c r="C7" s="681"/>
      <c r="D7" s="681"/>
      <c r="E7" s="681"/>
      <c r="F7" s="681"/>
      <c r="G7" s="681"/>
      <c r="H7" s="681"/>
      <c r="I7" s="681"/>
      <c r="J7" s="681"/>
      <c r="K7" s="681"/>
      <c r="L7" s="681"/>
      <c r="M7" s="681"/>
      <c r="N7" s="681"/>
      <c r="O7" s="681"/>
      <c r="P7" s="681"/>
      <c r="Q7" s="681"/>
      <c r="R7" s="681"/>
      <c r="S7" s="681"/>
      <c r="T7" s="681"/>
      <c r="U7" s="681"/>
      <c r="V7" s="681"/>
      <c r="W7" s="681"/>
      <c r="X7" s="681"/>
      <c r="Y7" s="682"/>
      <c r="Z7" s="680"/>
      <c r="AA7" s="681"/>
      <c r="AB7" s="682"/>
      <c r="AC7" s="680"/>
      <c r="AD7" s="681"/>
      <c r="AE7" s="681"/>
      <c r="AF7" s="681"/>
      <c r="AG7" s="681"/>
      <c r="AH7" s="681"/>
      <c r="AI7" s="681"/>
      <c r="AJ7" s="682"/>
      <c r="AK7" s="680"/>
      <c r="AL7" s="681"/>
      <c r="AM7" s="681"/>
      <c r="AN7" s="681"/>
      <c r="AO7" s="681"/>
      <c r="AP7" s="681"/>
      <c r="AQ7" s="681"/>
      <c r="AR7" s="682"/>
      <c r="AS7" s="680"/>
      <c r="AT7" s="681"/>
      <c r="AU7" s="681"/>
      <c r="AV7" s="681"/>
      <c r="AW7" s="681"/>
      <c r="AX7" s="681"/>
      <c r="AY7" s="681"/>
      <c r="AZ7" s="682"/>
      <c r="BA7" s="63"/>
      <c r="BB7" s="63"/>
      <c r="BC7" s="63"/>
      <c r="BD7" s="63"/>
      <c r="BE7" s="63"/>
      <c r="BF7" s="63"/>
      <c r="BG7" s="63"/>
      <c r="BH7" s="63"/>
    </row>
    <row r="8" spans="1:94" ht="15.75" thickBot="1" x14ac:dyDescent="0.25">
      <c r="A8" s="13"/>
      <c r="B8" s="687">
        <v>1</v>
      </c>
      <c r="C8" s="688"/>
      <c r="D8" s="688"/>
      <c r="E8" s="688"/>
      <c r="F8" s="688"/>
      <c r="G8" s="688"/>
      <c r="H8" s="688"/>
      <c r="I8" s="688"/>
      <c r="J8" s="688"/>
      <c r="K8" s="688"/>
      <c r="L8" s="688"/>
      <c r="M8" s="688"/>
      <c r="N8" s="688"/>
      <c r="O8" s="688"/>
      <c r="P8" s="688"/>
      <c r="Q8" s="688"/>
      <c r="R8" s="688"/>
      <c r="S8" s="688"/>
      <c r="T8" s="688"/>
      <c r="U8" s="688"/>
      <c r="V8" s="688"/>
      <c r="W8" s="688"/>
      <c r="X8" s="688"/>
      <c r="Y8" s="689"/>
      <c r="Z8" s="690" t="s">
        <v>10</v>
      </c>
      <c r="AA8" s="691"/>
      <c r="AB8" s="692"/>
      <c r="AC8" s="891" t="s">
        <v>11</v>
      </c>
      <c r="AD8" s="892"/>
      <c r="AE8" s="892"/>
      <c r="AF8" s="892"/>
      <c r="AG8" s="892"/>
      <c r="AH8" s="892"/>
      <c r="AI8" s="892"/>
      <c r="AJ8" s="893"/>
      <c r="AK8" s="891" t="s">
        <v>12</v>
      </c>
      <c r="AL8" s="892"/>
      <c r="AM8" s="892"/>
      <c r="AN8" s="892"/>
      <c r="AO8" s="892"/>
      <c r="AP8" s="892"/>
      <c r="AQ8" s="892"/>
      <c r="AR8" s="893"/>
      <c r="AS8" s="891" t="s">
        <v>13</v>
      </c>
      <c r="AT8" s="892"/>
      <c r="AU8" s="892"/>
      <c r="AV8" s="892"/>
      <c r="AW8" s="892"/>
      <c r="AX8" s="892"/>
      <c r="AY8" s="892"/>
      <c r="AZ8" s="893"/>
      <c r="BA8" s="63"/>
      <c r="BB8" s="63"/>
      <c r="BC8" s="63"/>
      <c r="BD8" s="63"/>
      <c r="BE8" s="63"/>
      <c r="BF8" s="63"/>
      <c r="BG8" s="63"/>
      <c r="BH8" s="63"/>
    </row>
    <row r="9" spans="1:94" ht="32.25" customHeight="1" x14ac:dyDescent="0.25">
      <c r="A9" s="13"/>
      <c r="B9" s="693" t="s">
        <v>282</v>
      </c>
      <c r="C9" s="694"/>
      <c r="D9" s="694"/>
      <c r="E9" s="694"/>
      <c r="F9" s="694"/>
      <c r="G9" s="694"/>
      <c r="H9" s="694"/>
      <c r="I9" s="694"/>
      <c r="J9" s="694"/>
      <c r="K9" s="694"/>
      <c r="L9" s="694"/>
      <c r="M9" s="694"/>
      <c r="N9" s="694"/>
      <c r="O9" s="694"/>
      <c r="P9" s="694"/>
      <c r="Q9" s="694"/>
      <c r="R9" s="694"/>
      <c r="S9" s="694"/>
      <c r="T9" s="694"/>
      <c r="U9" s="694"/>
      <c r="V9" s="694"/>
      <c r="W9" s="694"/>
      <c r="X9" s="694"/>
      <c r="Y9" s="695"/>
      <c r="Z9" s="857" t="s">
        <v>244</v>
      </c>
      <c r="AA9" s="858"/>
      <c r="AB9" s="858"/>
      <c r="AC9" s="889"/>
      <c r="AD9" s="889"/>
      <c r="AE9" s="889"/>
      <c r="AF9" s="889"/>
      <c r="AG9" s="889"/>
      <c r="AH9" s="889"/>
      <c r="AI9" s="889"/>
      <c r="AJ9" s="889"/>
      <c r="AK9" s="889"/>
      <c r="AL9" s="889"/>
      <c r="AM9" s="889"/>
      <c r="AN9" s="889"/>
      <c r="AO9" s="889"/>
      <c r="AP9" s="889"/>
      <c r="AQ9" s="889"/>
      <c r="AR9" s="889"/>
      <c r="AS9" s="889"/>
      <c r="AT9" s="889"/>
      <c r="AU9" s="889"/>
      <c r="AV9" s="889"/>
      <c r="AW9" s="889"/>
      <c r="AX9" s="889"/>
      <c r="AY9" s="889"/>
      <c r="AZ9" s="890"/>
      <c r="BA9" s="63"/>
      <c r="BB9" s="63"/>
      <c r="BC9" s="63"/>
      <c r="BD9" s="63"/>
      <c r="BE9" s="63"/>
      <c r="BF9" s="63"/>
      <c r="BG9" s="63"/>
      <c r="BH9" s="63"/>
    </row>
    <row r="10" spans="1:94" ht="32.25" customHeight="1" x14ac:dyDescent="0.25">
      <c r="A10" s="13"/>
      <c r="B10" s="693" t="s">
        <v>286</v>
      </c>
      <c r="C10" s="694"/>
      <c r="D10" s="694"/>
      <c r="E10" s="694"/>
      <c r="F10" s="694"/>
      <c r="G10" s="694"/>
      <c r="H10" s="694"/>
      <c r="I10" s="694"/>
      <c r="J10" s="694"/>
      <c r="K10" s="694"/>
      <c r="L10" s="694"/>
      <c r="M10" s="694"/>
      <c r="N10" s="694"/>
      <c r="O10" s="694"/>
      <c r="P10" s="694"/>
      <c r="Q10" s="694"/>
      <c r="R10" s="694"/>
      <c r="S10" s="694"/>
      <c r="T10" s="694"/>
      <c r="U10" s="694"/>
      <c r="V10" s="694"/>
      <c r="W10" s="694"/>
      <c r="X10" s="694"/>
      <c r="Y10" s="695"/>
      <c r="Z10" s="878" t="s">
        <v>246</v>
      </c>
      <c r="AA10" s="879"/>
      <c r="AB10" s="879"/>
      <c r="AC10" s="881"/>
      <c r="AD10" s="881"/>
      <c r="AE10" s="881"/>
      <c r="AF10" s="881"/>
      <c r="AG10" s="881"/>
      <c r="AH10" s="881"/>
      <c r="AI10" s="881"/>
      <c r="AJ10" s="881"/>
      <c r="AK10" s="881"/>
      <c r="AL10" s="881"/>
      <c r="AM10" s="881"/>
      <c r="AN10" s="881"/>
      <c r="AO10" s="881"/>
      <c r="AP10" s="881"/>
      <c r="AQ10" s="881"/>
      <c r="AR10" s="881"/>
      <c r="AS10" s="881"/>
      <c r="AT10" s="881"/>
      <c r="AU10" s="881"/>
      <c r="AV10" s="881"/>
      <c r="AW10" s="881"/>
      <c r="AX10" s="881"/>
      <c r="AY10" s="881"/>
      <c r="AZ10" s="885"/>
      <c r="BA10" s="63"/>
      <c r="BB10" s="63"/>
      <c r="BC10" s="63"/>
      <c r="BD10" s="63"/>
      <c r="BE10" s="63"/>
      <c r="BF10" s="63"/>
      <c r="BG10" s="63"/>
      <c r="BH10" s="63"/>
    </row>
    <row r="11" spans="1:94" s="60" customFormat="1" ht="32.25" customHeight="1" x14ac:dyDescent="0.25">
      <c r="A11" s="15"/>
      <c r="B11" s="693" t="s">
        <v>287</v>
      </c>
      <c r="C11" s="694"/>
      <c r="D11" s="694"/>
      <c r="E11" s="694"/>
      <c r="F11" s="694"/>
      <c r="G11" s="694"/>
      <c r="H11" s="694"/>
      <c r="I11" s="694"/>
      <c r="J11" s="694"/>
      <c r="K11" s="694"/>
      <c r="L11" s="694"/>
      <c r="M11" s="694"/>
      <c r="N11" s="694"/>
      <c r="O11" s="694"/>
      <c r="P11" s="694"/>
      <c r="Q11" s="694"/>
      <c r="R11" s="694"/>
      <c r="S11" s="694"/>
      <c r="T11" s="694"/>
      <c r="U11" s="694"/>
      <c r="V11" s="694"/>
      <c r="W11" s="694"/>
      <c r="X11" s="694"/>
      <c r="Y11" s="695"/>
      <c r="Z11" s="886" t="s">
        <v>248</v>
      </c>
      <c r="AA11" s="887"/>
      <c r="AB11" s="887"/>
      <c r="AC11" s="853">
        <v>28750</v>
      </c>
      <c r="AD11" s="853"/>
      <c r="AE11" s="853"/>
      <c r="AF11" s="853"/>
      <c r="AG11" s="853"/>
      <c r="AH11" s="853"/>
      <c r="AI11" s="853"/>
      <c r="AJ11" s="853"/>
      <c r="AK11" s="853">
        <f>AC11</f>
        <v>28750</v>
      </c>
      <c r="AL11" s="853"/>
      <c r="AM11" s="853"/>
      <c r="AN11" s="853"/>
      <c r="AO11" s="853"/>
      <c r="AP11" s="853"/>
      <c r="AQ11" s="853"/>
      <c r="AR11" s="853"/>
      <c r="AS11" s="853">
        <f>AC11</f>
        <v>28750</v>
      </c>
      <c r="AT11" s="853"/>
      <c r="AU11" s="853"/>
      <c r="AV11" s="853"/>
      <c r="AW11" s="853"/>
      <c r="AX11" s="853"/>
      <c r="AY11" s="853"/>
      <c r="AZ11" s="888"/>
      <c r="BA11" s="63"/>
      <c r="BB11" s="63"/>
      <c r="BC11" s="63"/>
      <c r="BD11" s="63"/>
      <c r="BE11" s="63"/>
      <c r="BF11" s="63"/>
      <c r="BG11" s="63"/>
      <c r="BH11" s="63"/>
    </row>
    <row r="12" spans="1:94" ht="32.25" customHeight="1" x14ac:dyDescent="0.25">
      <c r="A12" s="15"/>
      <c r="B12" s="693" t="s">
        <v>283</v>
      </c>
      <c r="C12" s="694"/>
      <c r="D12" s="694"/>
      <c r="E12" s="694"/>
      <c r="F12" s="694"/>
      <c r="G12" s="694"/>
      <c r="H12" s="694"/>
      <c r="I12" s="694"/>
      <c r="J12" s="694"/>
      <c r="K12" s="694"/>
      <c r="L12" s="694"/>
      <c r="M12" s="694"/>
      <c r="N12" s="694"/>
      <c r="O12" s="694"/>
      <c r="P12" s="694"/>
      <c r="Q12" s="694"/>
      <c r="R12" s="694"/>
      <c r="S12" s="694"/>
      <c r="T12" s="694"/>
      <c r="U12" s="694"/>
      <c r="V12" s="694"/>
      <c r="W12" s="694"/>
      <c r="X12" s="694"/>
      <c r="Y12" s="695"/>
      <c r="Z12" s="878" t="s">
        <v>288</v>
      </c>
      <c r="AA12" s="879"/>
      <c r="AB12" s="879"/>
      <c r="AC12" s="881"/>
      <c r="AD12" s="881"/>
      <c r="AE12" s="881"/>
      <c r="AF12" s="881"/>
      <c r="AG12" s="881"/>
      <c r="AH12" s="881"/>
      <c r="AI12" s="881"/>
      <c r="AJ12" s="881"/>
      <c r="AK12" s="881"/>
      <c r="AL12" s="881"/>
      <c r="AM12" s="881"/>
      <c r="AN12" s="881"/>
      <c r="AO12" s="881"/>
      <c r="AP12" s="881"/>
      <c r="AQ12" s="881"/>
      <c r="AR12" s="881"/>
      <c r="AS12" s="881"/>
      <c r="AT12" s="881"/>
      <c r="AU12" s="881"/>
      <c r="AV12" s="881"/>
      <c r="AW12" s="881"/>
      <c r="AX12" s="881"/>
      <c r="AY12" s="881"/>
      <c r="AZ12" s="885"/>
      <c r="BA12" s="63"/>
      <c r="BB12" s="63"/>
      <c r="BC12" s="63"/>
      <c r="BD12" s="63"/>
      <c r="BE12" s="63"/>
      <c r="BF12" s="63"/>
      <c r="BG12" s="63"/>
      <c r="BH12" s="63"/>
    </row>
    <row r="13" spans="1:94" ht="32.25" customHeight="1" x14ac:dyDescent="0.25">
      <c r="A13" s="15"/>
      <c r="B13" s="693" t="s">
        <v>289</v>
      </c>
      <c r="C13" s="694"/>
      <c r="D13" s="694"/>
      <c r="E13" s="694"/>
      <c r="F13" s="694"/>
      <c r="G13" s="694"/>
      <c r="H13" s="694"/>
      <c r="I13" s="694"/>
      <c r="J13" s="694"/>
      <c r="K13" s="694"/>
      <c r="L13" s="694"/>
      <c r="M13" s="694"/>
      <c r="N13" s="694"/>
      <c r="O13" s="694"/>
      <c r="P13" s="694"/>
      <c r="Q13" s="694"/>
      <c r="R13" s="694"/>
      <c r="S13" s="694"/>
      <c r="T13" s="694"/>
      <c r="U13" s="694"/>
      <c r="V13" s="694"/>
      <c r="W13" s="694"/>
      <c r="X13" s="694"/>
      <c r="Y13" s="695"/>
      <c r="Z13" s="878" t="s">
        <v>290</v>
      </c>
      <c r="AA13" s="879"/>
      <c r="AB13" s="879"/>
      <c r="AC13" s="881"/>
      <c r="AD13" s="881"/>
      <c r="AE13" s="881"/>
      <c r="AF13" s="881"/>
      <c r="AG13" s="881"/>
      <c r="AH13" s="881"/>
      <c r="AI13" s="881"/>
      <c r="AJ13" s="881"/>
      <c r="AK13" s="881"/>
      <c r="AL13" s="881"/>
      <c r="AM13" s="881"/>
      <c r="AN13" s="881"/>
      <c r="AO13" s="881"/>
      <c r="AP13" s="881"/>
      <c r="AQ13" s="881"/>
      <c r="AR13" s="881"/>
      <c r="AS13" s="881"/>
      <c r="AT13" s="881"/>
      <c r="AU13" s="881"/>
      <c r="AV13" s="881"/>
      <c r="AW13" s="881"/>
      <c r="AX13" s="881"/>
      <c r="AY13" s="881"/>
      <c r="AZ13" s="885"/>
      <c r="BA13" s="63"/>
      <c r="BB13" s="63"/>
      <c r="BC13" s="63"/>
      <c r="BD13" s="63"/>
      <c r="BE13" s="63"/>
      <c r="BF13" s="63"/>
      <c r="BG13" s="63"/>
      <c r="BH13" s="63"/>
    </row>
    <row r="14" spans="1:94" ht="32.25" customHeight="1" x14ac:dyDescent="0.25">
      <c r="A14" s="15"/>
      <c r="B14" s="693" t="s">
        <v>253</v>
      </c>
      <c r="C14" s="694"/>
      <c r="D14" s="694"/>
      <c r="E14" s="694"/>
      <c r="F14" s="694"/>
      <c r="G14" s="694"/>
      <c r="H14" s="694"/>
      <c r="I14" s="694"/>
      <c r="J14" s="694"/>
      <c r="K14" s="694"/>
      <c r="L14" s="694"/>
      <c r="M14" s="694"/>
      <c r="N14" s="694"/>
      <c r="O14" s="694"/>
      <c r="P14" s="694"/>
      <c r="Q14" s="694"/>
      <c r="R14" s="694"/>
      <c r="S14" s="694"/>
      <c r="T14" s="694"/>
      <c r="U14" s="694"/>
      <c r="V14" s="694"/>
      <c r="W14" s="694"/>
      <c r="X14" s="694"/>
      <c r="Y14" s="695"/>
      <c r="Z14" s="878" t="s">
        <v>39</v>
      </c>
      <c r="AA14" s="879"/>
      <c r="AB14" s="879"/>
      <c r="AC14" s="881"/>
      <c r="AD14" s="881"/>
      <c r="AE14" s="881"/>
      <c r="AF14" s="881"/>
      <c r="AG14" s="881"/>
      <c r="AH14" s="881"/>
      <c r="AI14" s="881"/>
      <c r="AJ14" s="881"/>
      <c r="AK14" s="881"/>
      <c r="AL14" s="881"/>
      <c r="AM14" s="881"/>
      <c r="AN14" s="881"/>
      <c r="AO14" s="881"/>
      <c r="AP14" s="881"/>
      <c r="AQ14" s="881"/>
      <c r="AR14" s="881"/>
      <c r="AS14" s="881"/>
      <c r="AT14" s="881"/>
      <c r="AU14" s="881"/>
      <c r="AV14" s="881"/>
      <c r="AW14" s="881"/>
      <c r="AX14" s="881"/>
      <c r="AY14" s="881"/>
      <c r="AZ14" s="885"/>
      <c r="BA14" s="63"/>
      <c r="BB14" s="63"/>
      <c r="BC14" s="63"/>
      <c r="BD14" s="63"/>
      <c r="BE14" s="63"/>
      <c r="BF14" s="63"/>
      <c r="BG14" s="63"/>
      <c r="BH14" s="63"/>
      <c r="CP14" s="188" t="s">
        <v>363</v>
      </c>
    </row>
    <row r="15" spans="1:94" ht="32.25" customHeight="1" thickBot="1" x14ac:dyDescent="0.3">
      <c r="A15" s="15"/>
      <c r="B15" s="848" t="s">
        <v>262</v>
      </c>
      <c r="C15" s="848"/>
      <c r="D15" s="848"/>
      <c r="E15" s="848"/>
      <c r="F15" s="848"/>
      <c r="G15" s="848"/>
      <c r="H15" s="848"/>
      <c r="I15" s="848"/>
      <c r="J15" s="848"/>
      <c r="K15" s="848"/>
      <c r="L15" s="848"/>
      <c r="M15" s="848"/>
      <c r="N15" s="848"/>
      <c r="O15" s="848"/>
      <c r="P15" s="848"/>
      <c r="Q15" s="848"/>
      <c r="R15" s="848"/>
      <c r="S15" s="848"/>
      <c r="T15" s="848"/>
      <c r="U15" s="848"/>
      <c r="V15" s="848"/>
      <c r="W15" s="848"/>
      <c r="X15" s="848"/>
      <c r="Y15" s="849"/>
      <c r="Z15" s="714" t="s">
        <v>263</v>
      </c>
      <c r="AA15" s="715"/>
      <c r="AB15" s="716"/>
      <c r="AC15" s="882">
        <f>AC11</f>
        <v>28750</v>
      </c>
      <c r="AD15" s="882"/>
      <c r="AE15" s="882"/>
      <c r="AF15" s="882"/>
      <c r="AG15" s="882"/>
      <c r="AH15" s="882"/>
      <c r="AI15" s="882"/>
      <c r="AJ15" s="882"/>
      <c r="AK15" s="882">
        <f>AK11</f>
        <v>28750</v>
      </c>
      <c r="AL15" s="882"/>
      <c r="AM15" s="882"/>
      <c r="AN15" s="882"/>
      <c r="AO15" s="882"/>
      <c r="AP15" s="882"/>
      <c r="AQ15" s="882"/>
      <c r="AR15" s="882"/>
      <c r="AS15" s="882">
        <f>AS11</f>
        <v>28750</v>
      </c>
      <c r="AT15" s="882"/>
      <c r="AU15" s="882"/>
      <c r="AV15" s="882"/>
      <c r="AW15" s="882"/>
      <c r="AX15" s="882"/>
      <c r="AY15" s="882"/>
      <c r="AZ15" s="883"/>
      <c r="BA15" s="63"/>
      <c r="BB15" s="63"/>
      <c r="BC15" s="63"/>
      <c r="BD15" s="63"/>
      <c r="BE15" s="63"/>
      <c r="BF15" s="63"/>
      <c r="BG15" s="63"/>
      <c r="BH15" s="63"/>
    </row>
    <row r="16" spans="1:94" ht="32.25" customHeight="1" x14ac:dyDescent="0.25">
      <c r="A16" s="15"/>
      <c r="B16" s="163"/>
      <c r="C16" s="164"/>
      <c r="D16" s="164"/>
      <c r="E16" s="164"/>
      <c r="F16" s="164"/>
      <c r="G16" s="164"/>
      <c r="H16" s="164"/>
      <c r="I16" s="164"/>
      <c r="J16" s="164"/>
      <c r="K16" s="164"/>
      <c r="L16" s="164"/>
      <c r="M16" s="164"/>
      <c r="N16" s="164"/>
      <c r="O16" s="164"/>
      <c r="P16" s="164"/>
      <c r="Q16" s="164"/>
      <c r="R16" s="164"/>
      <c r="S16" s="164"/>
      <c r="T16" s="164"/>
      <c r="U16" s="164"/>
      <c r="V16" s="164"/>
      <c r="W16" s="164"/>
      <c r="X16" s="164"/>
      <c r="Y16" s="164"/>
      <c r="Z16" s="35"/>
      <c r="AA16" s="35"/>
      <c r="AB16" s="35"/>
      <c r="AC16" s="12"/>
      <c r="AD16" s="12"/>
      <c r="AE16" s="12"/>
      <c r="AF16" s="12"/>
      <c r="AG16" s="12"/>
      <c r="AH16" s="12"/>
      <c r="AI16" s="12"/>
      <c r="AJ16" s="12"/>
      <c r="AK16" s="12"/>
      <c r="AL16" s="12"/>
      <c r="AM16" s="12"/>
      <c r="AN16" s="12"/>
      <c r="AO16" s="12"/>
      <c r="AP16" s="12"/>
      <c r="AQ16" s="12"/>
      <c r="AR16" s="12"/>
      <c r="AS16" s="12"/>
      <c r="AT16" s="12"/>
      <c r="AU16" s="12"/>
      <c r="AV16" s="12"/>
      <c r="AW16" s="12"/>
      <c r="AX16" s="12"/>
      <c r="AY16" s="12"/>
      <c r="AZ16" s="12"/>
      <c r="BA16" s="63"/>
      <c r="BB16" s="63"/>
      <c r="BC16" s="63"/>
      <c r="BD16" s="63"/>
      <c r="BE16" s="63"/>
      <c r="BF16" s="63"/>
      <c r="BG16" s="63"/>
      <c r="BH16" s="63"/>
    </row>
    <row r="17" spans="1:62" s="9" customFormat="1" ht="32.25" customHeight="1" x14ac:dyDescent="0.25">
      <c r="B17" s="10"/>
      <c r="C17" s="10"/>
      <c r="D17" s="10"/>
      <c r="E17" s="10"/>
      <c r="F17" s="10"/>
      <c r="G17" s="10"/>
      <c r="H17" s="10"/>
      <c r="I17" s="10"/>
      <c r="J17" s="10"/>
      <c r="K17" s="10"/>
      <c r="L17" s="10"/>
      <c r="M17" s="10"/>
      <c r="N17" s="10"/>
      <c r="O17" s="10"/>
      <c r="P17" s="10"/>
      <c r="Q17" s="10"/>
      <c r="R17" s="10"/>
      <c r="S17" s="10"/>
      <c r="T17" s="10"/>
      <c r="U17" s="10"/>
      <c r="V17" s="10"/>
      <c r="W17" s="10"/>
      <c r="X17" s="10"/>
      <c r="Y17" s="10"/>
      <c r="Z17" s="10"/>
      <c r="AA17" s="10"/>
      <c r="AB17" s="10"/>
      <c r="AC17" s="10"/>
      <c r="AD17" s="10"/>
      <c r="AE17" s="10"/>
      <c r="AF17" s="10"/>
      <c r="AG17" s="10"/>
      <c r="AH17" s="10"/>
      <c r="AI17" s="10"/>
      <c r="AJ17" s="10"/>
      <c r="AK17" s="10"/>
      <c r="AL17" s="10"/>
      <c r="AM17" s="10"/>
      <c r="AN17" s="10"/>
      <c r="AO17" s="10"/>
      <c r="AP17" s="10"/>
      <c r="AQ17" s="10"/>
      <c r="AR17" s="10"/>
      <c r="AS17" s="10"/>
      <c r="AT17" s="11"/>
      <c r="AU17" s="11"/>
      <c r="AV17" s="11"/>
      <c r="AW17" s="11"/>
      <c r="AX17" s="11"/>
      <c r="AY17" s="11"/>
      <c r="AZ17" s="11"/>
    </row>
    <row r="18" spans="1:62" ht="32.25" customHeight="1" x14ac:dyDescent="0.25">
      <c r="A18" s="9"/>
      <c r="B18" s="723" t="s">
        <v>291</v>
      </c>
      <c r="C18" s="723"/>
      <c r="D18" s="723"/>
      <c r="E18" s="723"/>
      <c r="F18" s="723"/>
      <c r="G18" s="723"/>
      <c r="H18" s="723"/>
      <c r="I18" s="723"/>
      <c r="J18" s="723"/>
      <c r="K18" s="723"/>
      <c r="L18" s="723"/>
      <c r="M18" s="723"/>
      <c r="N18" s="723"/>
      <c r="O18" s="723"/>
      <c r="P18" s="723"/>
      <c r="Q18" s="723"/>
      <c r="R18" s="723"/>
      <c r="S18" s="723"/>
      <c r="T18" s="723"/>
      <c r="U18" s="723"/>
      <c r="V18" s="723"/>
      <c r="W18" s="723"/>
      <c r="X18" s="723"/>
      <c r="Y18" s="723"/>
      <c r="Z18" s="723"/>
      <c r="AA18" s="723"/>
      <c r="AB18" s="723"/>
      <c r="AC18" s="723"/>
      <c r="AD18" s="723"/>
      <c r="AE18" s="723"/>
      <c r="AF18" s="723"/>
      <c r="AG18" s="723"/>
      <c r="AH18" s="723"/>
      <c r="AI18" s="723"/>
      <c r="AJ18" s="723"/>
      <c r="AK18" s="723"/>
      <c r="AL18" s="723"/>
      <c r="AM18" s="723"/>
      <c r="AN18" s="723"/>
      <c r="AO18" s="723"/>
      <c r="AP18" s="723"/>
      <c r="AQ18" s="723"/>
      <c r="AR18" s="723"/>
      <c r="AS18" s="723"/>
      <c r="AT18" s="723"/>
      <c r="AU18" s="723"/>
      <c r="AV18" s="723"/>
      <c r="AW18" s="723"/>
      <c r="AX18" s="723"/>
      <c r="AY18" s="723"/>
      <c r="AZ18" s="723"/>
      <c r="BA18" s="63"/>
      <c r="BB18" s="63"/>
      <c r="BC18" s="63"/>
      <c r="BD18" s="63"/>
      <c r="BE18" s="63"/>
      <c r="BF18" s="63"/>
      <c r="BG18" s="63"/>
      <c r="BH18" s="63"/>
    </row>
    <row r="19" spans="1:62" s="9" customFormat="1" ht="32.25" customHeight="1" x14ac:dyDescent="0.25"/>
    <row r="20" spans="1:62" s="9" customFormat="1" ht="32.25" customHeight="1" x14ac:dyDescent="0.25">
      <c r="B20" s="675" t="s">
        <v>0</v>
      </c>
      <c r="C20" s="675"/>
      <c r="D20" s="675"/>
      <c r="E20" s="675"/>
      <c r="F20" s="675"/>
      <c r="G20" s="675"/>
      <c r="H20" s="675"/>
      <c r="I20" s="675"/>
      <c r="J20" s="675"/>
      <c r="K20" s="675"/>
      <c r="L20" s="675"/>
      <c r="M20" s="675"/>
      <c r="N20" s="675"/>
      <c r="O20" s="675"/>
      <c r="P20" s="675"/>
      <c r="Q20" s="675"/>
      <c r="R20" s="675"/>
      <c r="S20" s="675"/>
      <c r="T20" s="675"/>
      <c r="U20" s="675"/>
      <c r="V20" s="675"/>
      <c r="W20" s="675"/>
      <c r="X20" s="675"/>
      <c r="Y20" s="676"/>
      <c r="Z20" s="674" t="s">
        <v>238</v>
      </c>
      <c r="AA20" s="675"/>
      <c r="AB20" s="676"/>
      <c r="AC20" s="683" t="s">
        <v>239</v>
      </c>
      <c r="AD20" s="684"/>
      <c r="AE20" s="684"/>
      <c r="AF20" s="684"/>
      <c r="AG20" s="684"/>
      <c r="AH20" s="684"/>
      <c r="AI20" s="684"/>
      <c r="AJ20" s="684"/>
      <c r="AK20" s="684"/>
      <c r="AL20" s="684"/>
      <c r="AM20" s="684"/>
      <c r="AN20" s="684"/>
      <c r="AO20" s="684"/>
      <c r="AP20" s="684"/>
      <c r="AQ20" s="684"/>
      <c r="AR20" s="684"/>
      <c r="AS20" s="684"/>
      <c r="AT20" s="684"/>
      <c r="AU20" s="684"/>
      <c r="AV20" s="684"/>
      <c r="AW20" s="684"/>
      <c r="AX20" s="684"/>
      <c r="AY20" s="684"/>
      <c r="AZ20" s="684"/>
    </row>
    <row r="21" spans="1:62" s="9" customFormat="1" ht="32.25" customHeight="1" x14ac:dyDescent="0.25">
      <c r="B21" s="681"/>
      <c r="C21" s="681"/>
      <c r="D21" s="681"/>
      <c r="E21" s="681"/>
      <c r="F21" s="681"/>
      <c r="G21" s="681"/>
      <c r="H21" s="681"/>
      <c r="I21" s="681"/>
      <c r="J21" s="681"/>
      <c r="K21" s="681"/>
      <c r="L21" s="681"/>
      <c r="M21" s="681"/>
      <c r="N21" s="681"/>
      <c r="O21" s="681"/>
      <c r="P21" s="681"/>
      <c r="Q21" s="681"/>
      <c r="R21" s="681"/>
      <c r="S21" s="681"/>
      <c r="T21" s="681"/>
      <c r="U21" s="681"/>
      <c r="V21" s="681"/>
      <c r="W21" s="681"/>
      <c r="X21" s="681"/>
      <c r="Y21" s="682"/>
      <c r="Z21" s="677"/>
      <c r="AA21" s="678"/>
      <c r="AB21" s="679"/>
      <c r="AC21" s="674" t="s">
        <v>678</v>
      </c>
      <c r="AD21" s="675"/>
      <c r="AE21" s="675"/>
      <c r="AF21" s="675"/>
      <c r="AG21" s="675"/>
      <c r="AH21" s="675"/>
      <c r="AI21" s="675"/>
      <c r="AJ21" s="676"/>
      <c r="AK21" s="674" t="s">
        <v>679</v>
      </c>
      <c r="AL21" s="675"/>
      <c r="AM21" s="675"/>
      <c r="AN21" s="675"/>
      <c r="AO21" s="675"/>
      <c r="AP21" s="675"/>
      <c r="AQ21" s="675"/>
      <c r="AR21" s="676"/>
      <c r="AS21" s="674" t="s">
        <v>680</v>
      </c>
      <c r="AT21" s="675"/>
      <c r="AU21" s="675"/>
      <c r="AV21" s="675"/>
      <c r="AW21" s="675"/>
      <c r="AX21" s="675"/>
      <c r="AY21" s="675"/>
      <c r="AZ21" s="676"/>
    </row>
    <row r="22" spans="1:62" s="13" customFormat="1" ht="32.25" customHeight="1" x14ac:dyDescent="0.2">
      <c r="B22" s="688">
        <v>1</v>
      </c>
      <c r="C22" s="688"/>
      <c r="D22" s="688"/>
      <c r="E22" s="688"/>
      <c r="F22" s="688"/>
      <c r="G22" s="688"/>
      <c r="H22" s="688"/>
      <c r="I22" s="688"/>
      <c r="J22" s="688"/>
      <c r="K22" s="688"/>
      <c r="L22" s="688"/>
      <c r="M22" s="688"/>
      <c r="N22" s="688"/>
      <c r="O22" s="688"/>
      <c r="P22" s="688"/>
      <c r="Q22" s="688"/>
      <c r="R22" s="688"/>
      <c r="S22" s="688"/>
      <c r="T22" s="688"/>
      <c r="U22" s="688"/>
      <c r="V22" s="688"/>
      <c r="W22" s="688"/>
      <c r="X22" s="688"/>
      <c r="Y22" s="688"/>
      <c r="Z22" s="884" t="s">
        <v>10</v>
      </c>
      <c r="AA22" s="884"/>
      <c r="AB22" s="884"/>
      <c r="AC22" s="680"/>
      <c r="AD22" s="681"/>
      <c r="AE22" s="681"/>
      <c r="AF22" s="681"/>
      <c r="AG22" s="681"/>
      <c r="AH22" s="681"/>
      <c r="AI22" s="681"/>
      <c r="AJ22" s="682"/>
      <c r="AK22" s="680"/>
      <c r="AL22" s="681"/>
      <c r="AM22" s="681"/>
      <c r="AN22" s="681"/>
      <c r="AO22" s="681"/>
      <c r="AP22" s="681"/>
      <c r="AQ22" s="681"/>
      <c r="AR22" s="682"/>
      <c r="AS22" s="680"/>
      <c r="AT22" s="681"/>
      <c r="AU22" s="681"/>
      <c r="AV22" s="681"/>
      <c r="AW22" s="681"/>
      <c r="AX22" s="681"/>
      <c r="AY22" s="681"/>
      <c r="AZ22" s="682"/>
      <c r="BA22" s="38"/>
    </row>
    <row r="23" spans="1:62" s="59" customFormat="1" ht="32.25" customHeight="1" x14ac:dyDescent="0.25">
      <c r="A23" s="13"/>
      <c r="B23" s="876" t="s">
        <v>292</v>
      </c>
      <c r="C23" s="876"/>
      <c r="D23" s="876"/>
      <c r="E23" s="876"/>
      <c r="F23" s="876"/>
      <c r="G23" s="876"/>
      <c r="H23" s="876"/>
      <c r="I23" s="876"/>
      <c r="J23" s="876"/>
      <c r="K23" s="876"/>
      <c r="L23" s="876"/>
      <c r="M23" s="876"/>
      <c r="N23" s="876"/>
      <c r="O23" s="876"/>
      <c r="P23" s="876"/>
      <c r="Q23" s="876"/>
      <c r="R23" s="876"/>
      <c r="S23" s="876"/>
      <c r="T23" s="876"/>
      <c r="U23" s="876"/>
      <c r="V23" s="876"/>
      <c r="W23" s="876"/>
      <c r="X23" s="876"/>
      <c r="Y23" s="876"/>
      <c r="Z23" s="879" t="s">
        <v>244</v>
      </c>
      <c r="AA23" s="879"/>
      <c r="AB23" s="879"/>
      <c r="AC23" s="881">
        <f>AC11</f>
        <v>28750</v>
      </c>
      <c r="AD23" s="881"/>
      <c r="AE23" s="881"/>
      <c r="AF23" s="881"/>
      <c r="AG23" s="881"/>
      <c r="AH23" s="881"/>
      <c r="AI23" s="881"/>
      <c r="AJ23" s="881"/>
      <c r="AK23" s="881">
        <f>AC23</f>
        <v>28750</v>
      </c>
      <c r="AL23" s="881"/>
      <c r="AM23" s="881"/>
      <c r="AN23" s="881"/>
      <c r="AO23" s="881"/>
      <c r="AP23" s="881"/>
      <c r="AQ23" s="881"/>
      <c r="AR23" s="881"/>
      <c r="AS23" s="881">
        <f>AC23</f>
        <v>28750</v>
      </c>
      <c r="AT23" s="881"/>
      <c r="AU23" s="881"/>
      <c r="AV23" s="881"/>
      <c r="AW23" s="881"/>
      <c r="AX23" s="881"/>
      <c r="AY23" s="881"/>
      <c r="AZ23" s="881"/>
      <c r="BA23" s="38"/>
      <c r="BB23" s="13"/>
      <c r="BC23" s="13"/>
      <c r="BD23" s="13"/>
      <c r="BE23" s="13"/>
      <c r="BF23" s="13"/>
      <c r="BG23" s="13"/>
      <c r="BH23" s="13"/>
    </row>
    <row r="24" spans="1:62" s="55" customFormat="1" ht="32.25" customHeight="1" x14ac:dyDescent="0.25">
      <c r="B24" s="876" t="s">
        <v>293</v>
      </c>
      <c r="C24" s="876"/>
      <c r="D24" s="876"/>
      <c r="E24" s="876"/>
      <c r="F24" s="876"/>
      <c r="G24" s="876"/>
      <c r="H24" s="876"/>
      <c r="I24" s="876"/>
      <c r="J24" s="876"/>
      <c r="K24" s="876"/>
      <c r="L24" s="876"/>
      <c r="M24" s="876"/>
      <c r="N24" s="876"/>
      <c r="O24" s="876"/>
      <c r="P24" s="876"/>
      <c r="Q24" s="876"/>
      <c r="R24" s="876"/>
      <c r="S24" s="876"/>
      <c r="T24" s="876"/>
      <c r="U24" s="876"/>
      <c r="V24" s="876"/>
      <c r="W24" s="876"/>
      <c r="X24" s="876"/>
      <c r="Y24" s="877"/>
      <c r="Z24" s="878" t="s">
        <v>246</v>
      </c>
      <c r="AA24" s="879"/>
      <c r="AB24" s="879"/>
      <c r="AC24" s="686"/>
      <c r="AD24" s="686"/>
      <c r="AE24" s="686"/>
      <c r="AF24" s="686"/>
      <c r="AG24" s="686"/>
      <c r="AH24" s="686"/>
      <c r="AI24" s="686"/>
      <c r="AJ24" s="686"/>
      <c r="AK24" s="686"/>
      <c r="AL24" s="686"/>
      <c r="AM24" s="686"/>
      <c r="AN24" s="686"/>
      <c r="AO24" s="686"/>
      <c r="AP24" s="686"/>
      <c r="AQ24" s="686"/>
      <c r="AR24" s="686"/>
      <c r="AS24" s="686"/>
      <c r="AT24" s="686"/>
      <c r="AU24" s="686"/>
      <c r="AV24" s="686"/>
      <c r="AW24" s="686"/>
      <c r="AX24" s="686"/>
      <c r="AY24" s="686"/>
      <c r="AZ24" s="880"/>
      <c r="BA24" s="36"/>
    </row>
    <row r="25" spans="1:62" s="15" customFormat="1" ht="32.25" customHeight="1" x14ac:dyDescent="0.25">
      <c r="B25" s="876" t="s">
        <v>294</v>
      </c>
      <c r="C25" s="876"/>
      <c r="D25" s="876"/>
      <c r="E25" s="876"/>
      <c r="F25" s="876"/>
      <c r="G25" s="876"/>
      <c r="H25" s="876"/>
      <c r="I25" s="876"/>
      <c r="J25" s="876"/>
      <c r="K25" s="876"/>
      <c r="L25" s="876"/>
      <c r="M25" s="876"/>
      <c r="N25" s="876"/>
      <c r="O25" s="876"/>
      <c r="P25" s="876"/>
      <c r="Q25" s="876"/>
      <c r="R25" s="876"/>
      <c r="S25" s="876"/>
      <c r="T25" s="876"/>
      <c r="U25" s="876"/>
      <c r="V25" s="876"/>
      <c r="W25" s="876"/>
      <c r="X25" s="876"/>
      <c r="Y25" s="877"/>
      <c r="Z25" s="878" t="s">
        <v>248</v>
      </c>
      <c r="AA25" s="879"/>
      <c r="AB25" s="879"/>
      <c r="AC25" s="686"/>
      <c r="AD25" s="686"/>
      <c r="AE25" s="686"/>
      <c r="AF25" s="686"/>
      <c r="AG25" s="686"/>
      <c r="AH25" s="686"/>
      <c r="AI25" s="686"/>
      <c r="AJ25" s="686"/>
      <c r="AK25" s="686"/>
      <c r="AL25" s="686"/>
      <c r="AM25" s="686"/>
      <c r="AN25" s="686"/>
      <c r="AO25" s="686"/>
      <c r="AP25" s="686"/>
      <c r="AQ25" s="686"/>
      <c r="AR25" s="686"/>
      <c r="AS25" s="686"/>
      <c r="AT25" s="686"/>
      <c r="AU25" s="686"/>
      <c r="AV25" s="686"/>
      <c r="AW25" s="686"/>
      <c r="AX25" s="686"/>
      <c r="AY25" s="686"/>
      <c r="AZ25" s="880"/>
    </row>
    <row r="26" spans="1:62" s="15" customFormat="1" ht="32.25" customHeight="1" x14ac:dyDescent="0.25">
      <c r="B26" s="876" t="s">
        <v>287</v>
      </c>
      <c r="C26" s="876"/>
      <c r="D26" s="876"/>
      <c r="E26" s="876"/>
      <c r="F26" s="876"/>
      <c r="G26" s="876"/>
      <c r="H26" s="876"/>
      <c r="I26" s="876"/>
      <c r="J26" s="876"/>
      <c r="K26" s="876"/>
      <c r="L26" s="876"/>
      <c r="M26" s="876"/>
      <c r="N26" s="876"/>
      <c r="O26" s="876"/>
      <c r="P26" s="876"/>
      <c r="Q26" s="876"/>
      <c r="R26" s="876"/>
      <c r="S26" s="876"/>
      <c r="T26" s="876"/>
      <c r="U26" s="876"/>
      <c r="V26" s="876"/>
      <c r="W26" s="876"/>
      <c r="X26" s="876"/>
      <c r="Y26" s="877"/>
      <c r="Z26" s="878" t="s">
        <v>250</v>
      </c>
      <c r="AA26" s="879"/>
      <c r="AB26" s="879"/>
      <c r="AC26" s="686"/>
      <c r="AD26" s="686"/>
      <c r="AE26" s="686"/>
      <c r="AF26" s="686"/>
      <c r="AG26" s="686"/>
      <c r="AH26" s="686"/>
      <c r="AI26" s="686"/>
      <c r="AJ26" s="686"/>
      <c r="AK26" s="686"/>
      <c r="AL26" s="686"/>
      <c r="AM26" s="686"/>
      <c r="AN26" s="686"/>
      <c r="AO26" s="686"/>
      <c r="AP26" s="686"/>
      <c r="AQ26" s="686"/>
      <c r="AR26" s="686"/>
      <c r="AS26" s="686"/>
      <c r="AT26" s="686"/>
      <c r="AU26" s="686"/>
      <c r="AV26" s="686"/>
      <c r="AW26" s="686"/>
      <c r="AX26" s="686"/>
      <c r="AY26" s="686"/>
      <c r="AZ26" s="880"/>
    </row>
    <row r="27" spans="1:62" s="15" customFormat="1" ht="32.25" customHeight="1" thickBot="1" x14ac:dyDescent="0.3">
      <c r="B27" s="848" t="s">
        <v>262</v>
      </c>
      <c r="C27" s="848"/>
      <c r="D27" s="848"/>
      <c r="E27" s="848"/>
      <c r="F27" s="848"/>
      <c r="G27" s="848"/>
      <c r="H27" s="848"/>
      <c r="I27" s="848"/>
      <c r="J27" s="848"/>
      <c r="K27" s="848"/>
      <c r="L27" s="848"/>
      <c r="M27" s="848"/>
      <c r="N27" s="848"/>
      <c r="O27" s="848"/>
      <c r="P27" s="848"/>
      <c r="Q27" s="848"/>
      <c r="R27" s="848"/>
      <c r="S27" s="848"/>
      <c r="T27" s="848"/>
      <c r="U27" s="848"/>
      <c r="V27" s="848"/>
      <c r="W27" s="848"/>
      <c r="X27" s="848"/>
      <c r="Y27" s="849"/>
      <c r="Z27" s="714" t="s">
        <v>263</v>
      </c>
      <c r="AA27" s="715"/>
      <c r="AB27" s="716"/>
      <c r="AC27" s="853">
        <f>AC23</f>
        <v>28750</v>
      </c>
      <c r="AD27" s="853"/>
      <c r="AE27" s="853"/>
      <c r="AF27" s="853"/>
      <c r="AG27" s="853"/>
      <c r="AH27" s="853"/>
      <c r="AI27" s="853"/>
      <c r="AJ27" s="853"/>
      <c r="AK27" s="853">
        <f>AK23</f>
        <v>28750</v>
      </c>
      <c r="AL27" s="853"/>
      <c r="AM27" s="853"/>
      <c r="AN27" s="853"/>
      <c r="AO27" s="853"/>
      <c r="AP27" s="853"/>
      <c r="AQ27" s="853"/>
      <c r="AR27" s="853"/>
      <c r="AS27" s="853">
        <f>AS23</f>
        <v>28750</v>
      </c>
      <c r="AT27" s="853"/>
      <c r="AU27" s="853"/>
      <c r="AV27" s="853"/>
      <c r="AW27" s="853"/>
      <c r="AX27" s="853"/>
      <c r="AY27" s="853"/>
      <c r="AZ27" s="853"/>
    </row>
    <row r="28" spans="1:62" s="15" customFormat="1" ht="32.25" customHeight="1" x14ac:dyDescent="0.25">
      <c r="B28" s="163"/>
      <c r="C28" s="164"/>
      <c r="D28" s="164"/>
      <c r="E28" s="164"/>
      <c r="F28" s="164"/>
      <c r="G28" s="164"/>
      <c r="H28" s="164"/>
      <c r="I28" s="164"/>
      <c r="J28" s="164"/>
      <c r="K28" s="164"/>
      <c r="L28" s="164"/>
      <c r="M28" s="164"/>
      <c r="N28" s="164"/>
      <c r="O28" s="164"/>
      <c r="P28" s="164"/>
      <c r="Q28" s="164"/>
      <c r="R28" s="164"/>
      <c r="S28" s="164"/>
      <c r="T28" s="164"/>
      <c r="U28" s="164"/>
      <c r="V28" s="164"/>
      <c r="W28" s="164"/>
      <c r="X28" s="164"/>
      <c r="Y28" s="164"/>
      <c r="Z28" s="35"/>
      <c r="AA28" s="35"/>
      <c r="AB28" s="35"/>
      <c r="AC28" s="12"/>
      <c r="AD28" s="12"/>
      <c r="AE28" s="12"/>
      <c r="AF28" s="12"/>
      <c r="AG28" s="12"/>
      <c r="AH28" s="12"/>
      <c r="AI28" s="12"/>
      <c r="AJ28" s="12"/>
      <c r="AK28" s="12"/>
      <c r="AL28" s="12"/>
      <c r="AM28" s="12"/>
      <c r="AN28" s="12"/>
      <c r="AO28" s="12"/>
      <c r="AP28" s="12"/>
      <c r="AQ28" s="12"/>
      <c r="AR28" s="12"/>
      <c r="AS28" s="12"/>
      <c r="AT28" s="12"/>
      <c r="AU28" s="12"/>
      <c r="AV28" s="12"/>
      <c r="AW28" s="12"/>
      <c r="AX28" s="12"/>
      <c r="AY28" s="12"/>
      <c r="AZ28" s="12"/>
    </row>
    <row r="29" spans="1:62" s="9" customFormat="1" ht="32.25" customHeight="1" x14ac:dyDescent="0.25">
      <c r="B29" s="723" t="s">
        <v>295</v>
      </c>
      <c r="C29" s="723"/>
      <c r="D29" s="723"/>
      <c r="E29" s="723"/>
      <c r="F29" s="723"/>
      <c r="G29" s="723"/>
      <c r="H29" s="723"/>
      <c r="I29" s="723"/>
      <c r="J29" s="723"/>
      <c r="K29" s="723"/>
      <c r="L29" s="723"/>
      <c r="M29" s="723"/>
      <c r="N29" s="723"/>
      <c r="O29" s="723"/>
      <c r="P29" s="723"/>
      <c r="Q29" s="723"/>
      <c r="R29" s="723"/>
      <c r="S29" s="723"/>
      <c r="T29" s="723"/>
      <c r="U29" s="723"/>
      <c r="V29" s="723"/>
      <c r="W29" s="723"/>
      <c r="X29" s="723"/>
      <c r="Y29" s="723"/>
      <c r="Z29" s="723"/>
      <c r="AA29" s="723"/>
      <c r="AB29" s="723"/>
      <c r="AC29" s="723"/>
      <c r="AD29" s="723"/>
      <c r="AE29" s="723"/>
      <c r="AF29" s="723"/>
      <c r="AG29" s="723"/>
      <c r="AH29" s="723"/>
      <c r="AI29" s="723"/>
      <c r="AJ29" s="723"/>
      <c r="AK29" s="723"/>
      <c r="AL29" s="723"/>
      <c r="AM29" s="723"/>
      <c r="AN29" s="723"/>
      <c r="AO29" s="723"/>
      <c r="AP29" s="723"/>
      <c r="AQ29" s="723"/>
      <c r="AR29" s="723"/>
      <c r="AS29" s="723"/>
      <c r="AT29" s="723"/>
      <c r="AU29" s="723"/>
      <c r="AV29" s="723"/>
      <c r="AW29" s="723"/>
      <c r="AX29" s="723"/>
      <c r="AY29" s="723"/>
      <c r="AZ29" s="723"/>
    </row>
    <row r="30" spans="1:62" s="9" customFormat="1" ht="32.25" customHeight="1" x14ac:dyDescent="0.25">
      <c r="B30" s="18"/>
      <c r="C30" s="18"/>
      <c r="D30" s="18"/>
      <c r="E30" s="18"/>
      <c r="F30" s="18"/>
      <c r="G30" s="18"/>
      <c r="H30" s="18"/>
      <c r="I30" s="18"/>
      <c r="J30" s="18"/>
      <c r="K30" s="18"/>
      <c r="L30" s="18"/>
      <c r="M30" s="18"/>
      <c r="N30" s="18"/>
      <c r="O30" s="18"/>
      <c r="P30" s="18"/>
      <c r="Q30" s="18"/>
      <c r="R30" s="18"/>
      <c r="S30" s="18"/>
      <c r="T30" s="18"/>
      <c r="U30" s="18"/>
      <c r="V30" s="18"/>
      <c r="W30" s="18"/>
      <c r="X30" s="18"/>
      <c r="Y30" s="18"/>
      <c r="Z30" s="18"/>
      <c r="AA30" s="18"/>
      <c r="AB30" s="18"/>
      <c r="AC30" s="18"/>
      <c r="AD30" s="18"/>
      <c r="AE30" s="18"/>
      <c r="AF30" s="18"/>
      <c r="AG30" s="18"/>
      <c r="AH30" s="18"/>
      <c r="AI30" s="18"/>
      <c r="AJ30" s="18"/>
      <c r="AK30" s="18"/>
      <c r="AL30" s="18"/>
      <c r="AM30" s="18"/>
      <c r="AN30" s="18"/>
      <c r="AO30" s="18"/>
      <c r="AP30" s="18"/>
      <c r="AQ30" s="18"/>
      <c r="AR30" s="18"/>
      <c r="AS30" s="18"/>
      <c r="AT30" s="18"/>
      <c r="AU30" s="18"/>
      <c r="AV30" s="18"/>
      <c r="AW30" s="18"/>
      <c r="AX30" s="18"/>
      <c r="AY30" s="18"/>
      <c r="AZ30" s="18"/>
      <c r="BA30" s="23"/>
      <c r="BB30" s="23"/>
      <c r="BC30" s="23"/>
      <c r="BD30" s="23"/>
      <c r="BE30" s="23"/>
      <c r="BF30" s="23"/>
      <c r="BG30" s="23"/>
      <c r="BH30" s="23"/>
      <c r="BI30" s="23"/>
      <c r="BJ30" s="23"/>
    </row>
    <row r="31" spans="1:62" s="9" customFormat="1" ht="32.25" customHeight="1" x14ac:dyDescent="0.25">
      <c r="B31" s="675" t="s">
        <v>0</v>
      </c>
      <c r="C31" s="675"/>
      <c r="D31" s="675"/>
      <c r="E31" s="675"/>
      <c r="F31" s="675"/>
      <c r="G31" s="675"/>
      <c r="H31" s="675"/>
      <c r="I31" s="675"/>
      <c r="J31" s="675"/>
      <c r="K31" s="675"/>
      <c r="L31" s="675"/>
      <c r="M31" s="675"/>
      <c r="N31" s="675"/>
      <c r="O31" s="675"/>
      <c r="P31" s="675"/>
      <c r="Q31" s="675"/>
      <c r="R31" s="675"/>
      <c r="S31" s="675"/>
      <c r="T31" s="675"/>
      <c r="U31" s="675"/>
      <c r="V31" s="675"/>
      <c r="W31" s="675"/>
      <c r="X31" s="675"/>
      <c r="Y31" s="676"/>
      <c r="Z31" s="674" t="s">
        <v>238</v>
      </c>
      <c r="AA31" s="675"/>
      <c r="AB31" s="676"/>
      <c r="AC31" s="683" t="s">
        <v>239</v>
      </c>
      <c r="AD31" s="684"/>
      <c r="AE31" s="684"/>
      <c r="AF31" s="684"/>
      <c r="AG31" s="684"/>
      <c r="AH31" s="684"/>
      <c r="AI31" s="684"/>
      <c r="AJ31" s="684"/>
      <c r="AK31" s="684"/>
      <c r="AL31" s="684"/>
      <c r="AM31" s="684"/>
      <c r="AN31" s="684"/>
      <c r="AO31" s="684"/>
      <c r="AP31" s="684"/>
      <c r="AQ31" s="684"/>
      <c r="AR31" s="684"/>
      <c r="AS31" s="684"/>
      <c r="AT31" s="684"/>
      <c r="AU31" s="684"/>
      <c r="AV31" s="684"/>
      <c r="AW31" s="684"/>
      <c r="AX31" s="684"/>
      <c r="AY31" s="684"/>
      <c r="AZ31" s="684"/>
    </row>
    <row r="32" spans="1:62" s="9" customFormat="1" ht="32.25" customHeight="1" x14ac:dyDescent="0.25">
      <c r="B32" s="681"/>
      <c r="C32" s="681"/>
      <c r="D32" s="681"/>
      <c r="E32" s="681"/>
      <c r="F32" s="681"/>
      <c r="G32" s="681"/>
      <c r="H32" s="681"/>
      <c r="I32" s="681"/>
      <c r="J32" s="681"/>
      <c r="K32" s="681"/>
      <c r="L32" s="681"/>
      <c r="M32" s="681"/>
      <c r="N32" s="681"/>
      <c r="O32" s="681"/>
      <c r="P32" s="681"/>
      <c r="Q32" s="681"/>
      <c r="R32" s="681"/>
      <c r="S32" s="681"/>
      <c r="T32" s="681"/>
      <c r="U32" s="681"/>
      <c r="V32" s="681"/>
      <c r="W32" s="681"/>
      <c r="X32" s="681"/>
      <c r="Y32" s="682"/>
      <c r="Z32" s="677"/>
      <c r="AA32" s="678"/>
      <c r="AB32" s="679"/>
      <c r="AC32" s="674" t="s">
        <v>678</v>
      </c>
      <c r="AD32" s="675"/>
      <c r="AE32" s="675"/>
      <c r="AF32" s="675"/>
      <c r="AG32" s="675"/>
      <c r="AH32" s="675"/>
      <c r="AI32" s="675"/>
      <c r="AJ32" s="676"/>
      <c r="AK32" s="674" t="s">
        <v>679</v>
      </c>
      <c r="AL32" s="675"/>
      <c r="AM32" s="675"/>
      <c r="AN32" s="675"/>
      <c r="AO32" s="675"/>
      <c r="AP32" s="675"/>
      <c r="AQ32" s="675"/>
      <c r="AR32" s="676"/>
      <c r="AS32" s="674" t="s">
        <v>680</v>
      </c>
      <c r="AT32" s="675"/>
      <c r="AU32" s="675"/>
      <c r="AV32" s="675"/>
      <c r="AW32" s="675"/>
      <c r="AX32" s="675"/>
      <c r="AY32" s="675"/>
      <c r="AZ32" s="676"/>
    </row>
    <row r="33" spans="1:60" s="58" customFormat="1" ht="32.25" customHeight="1" thickBot="1" x14ac:dyDescent="0.25">
      <c r="B33" s="872">
        <v>1</v>
      </c>
      <c r="C33" s="872"/>
      <c r="D33" s="872"/>
      <c r="E33" s="872"/>
      <c r="F33" s="872"/>
      <c r="G33" s="872"/>
      <c r="H33" s="872"/>
      <c r="I33" s="872"/>
      <c r="J33" s="872"/>
      <c r="K33" s="872"/>
      <c r="L33" s="872"/>
      <c r="M33" s="872"/>
      <c r="N33" s="872"/>
      <c r="O33" s="872"/>
      <c r="P33" s="872"/>
      <c r="Q33" s="872"/>
      <c r="R33" s="872"/>
      <c r="S33" s="872"/>
      <c r="T33" s="872"/>
      <c r="U33" s="872"/>
      <c r="V33" s="872"/>
      <c r="W33" s="872"/>
      <c r="X33" s="872"/>
      <c r="Y33" s="873"/>
      <c r="Z33" s="874" t="s">
        <v>10</v>
      </c>
      <c r="AA33" s="874"/>
      <c r="AB33" s="875"/>
      <c r="AC33" s="680"/>
      <c r="AD33" s="681"/>
      <c r="AE33" s="681"/>
      <c r="AF33" s="681"/>
      <c r="AG33" s="681"/>
      <c r="AH33" s="681"/>
      <c r="AI33" s="681"/>
      <c r="AJ33" s="682"/>
      <c r="AK33" s="680"/>
      <c r="AL33" s="681"/>
      <c r="AM33" s="681"/>
      <c r="AN33" s="681"/>
      <c r="AO33" s="681"/>
      <c r="AP33" s="681"/>
      <c r="AQ33" s="681"/>
      <c r="AR33" s="682"/>
      <c r="AS33" s="680"/>
      <c r="AT33" s="681"/>
      <c r="AU33" s="681"/>
      <c r="AV33" s="681"/>
      <c r="AW33" s="681"/>
      <c r="AX33" s="681"/>
      <c r="AY33" s="681"/>
      <c r="AZ33" s="682"/>
      <c r="BA33" s="56"/>
      <c r="BB33" s="56"/>
      <c r="BC33" s="56"/>
      <c r="BD33" s="56"/>
      <c r="BE33" s="56"/>
      <c r="BF33" s="56"/>
      <c r="BG33" s="57"/>
      <c r="BH33" s="57"/>
    </row>
    <row r="34" spans="1:60" s="27" customFormat="1" ht="32.25" customHeight="1" x14ac:dyDescent="0.25">
      <c r="A34" s="29"/>
      <c r="B34" s="855" t="s">
        <v>296</v>
      </c>
      <c r="C34" s="855"/>
      <c r="D34" s="855"/>
      <c r="E34" s="855"/>
      <c r="F34" s="855"/>
      <c r="G34" s="855"/>
      <c r="H34" s="855"/>
      <c r="I34" s="855"/>
      <c r="J34" s="855"/>
      <c r="K34" s="855"/>
      <c r="L34" s="855"/>
      <c r="M34" s="855"/>
      <c r="N34" s="855"/>
      <c r="O34" s="855"/>
      <c r="P34" s="855"/>
      <c r="Q34" s="855"/>
      <c r="R34" s="855"/>
      <c r="S34" s="855"/>
      <c r="T34" s="855"/>
      <c r="U34" s="855"/>
      <c r="V34" s="855"/>
      <c r="W34" s="855"/>
      <c r="X34" s="855"/>
      <c r="Y34" s="856"/>
      <c r="Z34" s="857" t="s">
        <v>244</v>
      </c>
      <c r="AA34" s="858"/>
      <c r="AB34" s="858"/>
      <c r="AC34" s="853">
        <f>AC23</f>
        <v>28750</v>
      </c>
      <c r="AD34" s="853"/>
      <c r="AE34" s="853"/>
      <c r="AF34" s="853"/>
      <c r="AG34" s="853"/>
      <c r="AH34" s="853"/>
      <c r="AI34" s="853"/>
      <c r="AJ34" s="853"/>
      <c r="AK34" s="853">
        <f>AC34</f>
        <v>28750</v>
      </c>
      <c r="AL34" s="853"/>
      <c r="AM34" s="853"/>
      <c r="AN34" s="853"/>
      <c r="AO34" s="853"/>
      <c r="AP34" s="853"/>
      <c r="AQ34" s="853"/>
      <c r="AR34" s="853"/>
      <c r="AS34" s="853">
        <f>AC34</f>
        <v>28750</v>
      </c>
      <c r="AT34" s="853"/>
      <c r="AU34" s="853"/>
      <c r="AV34" s="853"/>
      <c r="AW34" s="853"/>
      <c r="AX34" s="853"/>
      <c r="AY34" s="853"/>
      <c r="AZ34" s="853"/>
      <c r="BA34" s="38"/>
      <c r="BB34" s="38"/>
      <c r="BC34" s="38"/>
      <c r="BD34" s="38"/>
      <c r="BE34" s="38"/>
      <c r="BF34" s="38"/>
      <c r="BG34" s="29"/>
      <c r="BH34" s="29"/>
    </row>
    <row r="35" spans="1:60" s="28" customFormat="1" ht="32.25" customHeight="1" x14ac:dyDescent="0.25">
      <c r="A35" s="29"/>
      <c r="B35" s="859" t="s">
        <v>638</v>
      </c>
      <c r="C35" s="859"/>
      <c r="D35" s="859"/>
      <c r="E35" s="859"/>
      <c r="F35" s="859"/>
      <c r="G35" s="859"/>
      <c r="H35" s="859"/>
      <c r="I35" s="859"/>
      <c r="J35" s="859"/>
      <c r="K35" s="859"/>
      <c r="L35" s="859"/>
      <c r="M35" s="859"/>
      <c r="N35" s="859"/>
      <c r="O35" s="859"/>
      <c r="P35" s="859"/>
      <c r="Q35" s="859"/>
      <c r="R35" s="859"/>
      <c r="S35" s="859"/>
      <c r="T35" s="859"/>
      <c r="U35" s="859"/>
      <c r="V35" s="859"/>
      <c r="W35" s="859"/>
      <c r="X35" s="859"/>
      <c r="Y35" s="860"/>
      <c r="Z35" s="863" t="s">
        <v>280</v>
      </c>
      <c r="AA35" s="864"/>
      <c r="AB35" s="865"/>
      <c r="AC35" s="869">
        <f>AC34</f>
        <v>28750</v>
      </c>
      <c r="AD35" s="675"/>
      <c r="AE35" s="675"/>
      <c r="AF35" s="675"/>
      <c r="AG35" s="675"/>
      <c r="AH35" s="675"/>
      <c r="AI35" s="675"/>
      <c r="AJ35" s="676"/>
      <c r="AK35" s="869">
        <f>AK34</f>
        <v>28750</v>
      </c>
      <c r="AL35" s="675"/>
      <c r="AM35" s="675"/>
      <c r="AN35" s="675"/>
      <c r="AO35" s="675"/>
      <c r="AP35" s="675"/>
      <c r="AQ35" s="675"/>
      <c r="AR35" s="676"/>
      <c r="AS35" s="869">
        <f>AS34</f>
        <v>28750</v>
      </c>
      <c r="AT35" s="675"/>
      <c r="AU35" s="675"/>
      <c r="AV35" s="675"/>
      <c r="AW35" s="675"/>
      <c r="AX35" s="675"/>
      <c r="AY35" s="675"/>
      <c r="AZ35" s="870"/>
      <c r="BA35" s="38"/>
      <c r="BB35" s="38"/>
      <c r="BC35" s="38"/>
      <c r="BD35" s="38"/>
      <c r="BE35" s="38"/>
      <c r="BF35" s="38"/>
      <c r="BG35" s="29"/>
      <c r="BH35" s="29"/>
    </row>
    <row r="36" spans="1:60" s="28" customFormat="1" ht="32.25" customHeight="1" x14ac:dyDescent="0.25">
      <c r="A36" s="29"/>
      <c r="B36" s="861"/>
      <c r="C36" s="861"/>
      <c r="D36" s="861"/>
      <c r="E36" s="861"/>
      <c r="F36" s="861"/>
      <c r="G36" s="861"/>
      <c r="H36" s="861"/>
      <c r="I36" s="861"/>
      <c r="J36" s="861"/>
      <c r="K36" s="861"/>
      <c r="L36" s="861"/>
      <c r="M36" s="861"/>
      <c r="N36" s="861"/>
      <c r="O36" s="861"/>
      <c r="P36" s="861"/>
      <c r="Q36" s="861"/>
      <c r="R36" s="861"/>
      <c r="S36" s="861"/>
      <c r="T36" s="861"/>
      <c r="U36" s="861"/>
      <c r="V36" s="861"/>
      <c r="W36" s="861"/>
      <c r="X36" s="861"/>
      <c r="Y36" s="862"/>
      <c r="Z36" s="866"/>
      <c r="AA36" s="867"/>
      <c r="AB36" s="868"/>
      <c r="AC36" s="680"/>
      <c r="AD36" s="681"/>
      <c r="AE36" s="681"/>
      <c r="AF36" s="681"/>
      <c r="AG36" s="681"/>
      <c r="AH36" s="681"/>
      <c r="AI36" s="681"/>
      <c r="AJ36" s="682"/>
      <c r="AK36" s="680"/>
      <c r="AL36" s="681"/>
      <c r="AM36" s="681"/>
      <c r="AN36" s="681"/>
      <c r="AO36" s="681"/>
      <c r="AP36" s="681"/>
      <c r="AQ36" s="681"/>
      <c r="AR36" s="682"/>
      <c r="AS36" s="680"/>
      <c r="AT36" s="681"/>
      <c r="AU36" s="681"/>
      <c r="AV36" s="681"/>
      <c r="AW36" s="681"/>
      <c r="AX36" s="681"/>
      <c r="AY36" s="681"/>
      <c r="AZ36" s="871"/>
      <c r="BA36" s="38"/>
      <c r="BB36" s="38"/>
      <c r="BC36" s="38"/>
      <c r="BD36" s="38"/>
      <c r="BE36" s="38"/>
      <c r="BF36" s="38"/>
      <c r="BG36" s="29"/>
      <c r="BH36" s="29"/>
    </row>
    <row r="37" spans="1:60" ht="27" customHeight="1" thickBot="1" x14ac:dyDescent="0.3">
      <c r="A37" s="15"/>
      <c r="B37" s="848" t="s">
        <v>271</v>
      </c>
      <c r="C37" s="848"/>
      <c r="D37" s="848"/>
      <c r="E37" s="848"/>
      <c r="F37" s="848"/>
      <c r="G37" s="848"/>
      <c r="H37" s="848"/>
      <c r="I37" s="848"/>
      <c r="J37" s="848"/>
      <c r="K37" s="848"/>
      <c r="L37" s="848"/>
      <c r="M37" s="848"/>
      <c r="N37" s="848"/>
      <c r="O37" s="848"/>
      <c r="P37" s="848"/>
      <c r="Q37" s="848"/>
      <c r="R37" s="848"/>
      <c r="S37" s="848"/>
      <c r="T37" s="848"/>
      <c r="U37" s="848"/>
      <c r="V37" s="848"/>
      <c r="W37" s="848"/>
      <c r="X37" s="848"/>
      <c r="Y37" s="849"/>
      <c r="Z37" s="850" t="s">
        <v>263</v>
      </c>
      <c r="AA37" s="851"/>
      <c r="AB37" s="852"/>
      <c r="AC37" s="853">
        <f>AC34</f>
        <v>28750</v>
      </c>
      <c r="AD37" s="853"/>
      <c r="AE37" s="853"/>
      <c r="AF37" s="853"/>
      <c r="AG37" s="853"/>
      <c r="AH37" s="853"/>
      <c r="AI37" s="853"/>
      <c r="AJ37" s="853"/>
      <c r="AK37" s="853">
        <f>AK34</f>
        <v>28750</v>
      </c>
      <c r="AL37" s="853"/>
      <c r="AM37" s="853"/>
      <c r="AN37" s="853"/>
      <c r="AO37" s="853"/>
      <c r="AP37" s="853"/>
      <c r="AQ37" s="853"/>
      <c r="AR37" s="853"/>
      <c r="AS37" s="853">
        <f>AS34</f>
        <v>28750</v>
      </c>
      <c r="AT37" s="853"/>
      <c r="AU37" s="853"/>
      <c r="AV37" s="853"/>
      <c r="AW37" s="853"/>
      <c r="AX37" s="853"/>
      <c r="AY37" s="853"/>
      <c r="AZ37" s="853"/>
      <c r="BA37" s="63"/>
      <c r="BB37" s="63"/>
      <c r="BC37" s="63"/>
      <c r="BD37" s="63"/>
      <c r="BE37" s="63"/>
      <c r="BF37" s="63"/>
      <c r="BG37" s="63"/>
      <c r="BH37" s="63"/>
    </row>
    <row r="38" spans="1:60" s="9" customFormat="1" ht="18.75" hidden="1" customHeight="1" x14ac:dyDescent="0.25">
      <c r="A38" s="15"/>
      <c r="B38" s="165"/>
      <c r="C38" s="165"/>
      <c r="D38" s="165"/>
      <c r="E38" s="165"/>
      <c r="F38" s="165"/>
      <c r="G38" s="165"/>
      <c r="H38" s="165"/>
      <c r="I38" s="165"/>
      <c r="J38" s="12"/>
      <c r="K38" s="12"/>
      <c r="L38" s="12"/>
      <c r="M38" s="12"/>
      <c r="N38" s="12"/>
      <c r="O38" s="12"/>
      <c r="P38" s="12"/>
      <c r="Q38" s="12"/>
      <c r="R38" s="40"/>
      <c r="S38" s="40"/>
      <c r="T38" s="40"/>
      <c r="U38" s="40"/>
      <c r="V38" s="40"/>
      <c r="W38" s="33"/>
      <c r="X38" s="33"/>
      <c r="Y38" s="33"/>
      <c r="Z38" s="33"/>
      <c r="AA38" s="33"/>
      <c r="AB38" s="33"/>
      <c r="AC38" s="33"/>
      <c r="AD38" s="33"/>
      <c r="AE38" s="33"/>
      <c r="AF38" s="33"/>
      <c r="AG38" s="33"/>
      <c r="AH38" s="33"/>
      <c r="AI38" s="33"/>
      <c r="AJ38" s="33"/>
      <c r="AK38" s="33"/>
      <c r="AL38" s="33"/>
      <c r="AM38" s="33"/>
      <c r="AN38" s="33"/>
      <c r="AO38" s="33"/>
      <c r="AP38" s="33"/>
      <c r="AQ38" s="33"/>
      <c r="AR38" s="33"/>
      <c r="AS38" s="33"/>
      <c r="AT38" s="33"/>
      <c r="AU38" s="33"/>
      <c r="AV38" s="33"/>
      <c r="AW38" s="33"/>
      <c r="AX38" s="33"/>
      <c r="AY38" s="33"/>
      <c r="AZ38" s="33"/>
      <c r="BA38" s="33"/>
    </row>
    <row r="39" spans="1:60" s="15" customFormat="1" ht="15" hidden="1" x14ac:dyDescent="0.25">
      <c r="A39" s="34"/>
      <c r="D39" s="854"/>
      <c r="E39" s="854"/>
      <c r="H39" s="854"/>
      <c r="I39" s="854"/>
      <c r="J39" s="854"/>
      <c r="K39" s="854"/>
      <c r="L39" s="854"/>
      <c r="M39" s="854"/>
      <c r="Q39" s="854"/>
      <c r="R39" s="854"/>
    </row>
    <row r="40" spans="1:60" ht="15" hidden="1" x14ac:dyDescent="0.25">
      <c r="A40" s="7"/>
      <c r="B40" s="7"/>
      <c r="C40" s="7"/>
      <c r="D40" s="7"/>
      <c r="E40" s="7"/>
      <c r="F40" s="7"/>
      <c r="G40" s="7"/>
      <c r="H40" s="7"/>
      <c r="I40" s="7"/>
      <c r="J40" s="7"/>
      <c r="K40" s="7"/>
      <c r="L40" s="7"/>
      <c r="M40" s="7"/>
      <c r="N40" s="7"/>
      <c r="O40" s="7"/>
      <c r="P40" s="7"/>
      <c r="Q40" s="7"/>
      <c r="R40" s="7"/>
      <c r="S40" s="7"/>
      <c r="T40" s="7"/>
      <c r="U40" s="7"/>
      <c r="V40" s="7"/>
      <c r="W40" s="7"/>
      <c r="X40" s="7"/>
      <c r="Y40" s="7"/>
      <c r="Z40" s="7"/>
      <c r="AA40" s="7"/>
      <c r="AB40" s="7"/>
      <c r="AC40" s="7"/>
      <c r="AD40" s="7"/>
      <c r="AE40" s="7"/>
      <c r="AF40" s="7"/>
      <c r="AG40" s="7"/>
      <c r="AH40" s="7"/>
      <c r="AI40" s="7"/>
      <c r="AJ40" s="7"/>
      <c r="AK40" s="7"/>
      <c r="AL40" s="7"/>
      <c r="AM40" s="7"/>
      <c r="AN40" s="7"/>
      <c r="AO40" s="7"/>
      <c r="AP40" s="7"/>
      <c r="AQ40" s="7"/>
      <c r="AR40" s="7"/>
      <c r="AS40" s="7"/>
      <c r="AT40" s="7"/>
      <c r="AU40" s="7"/>
      <c r="AV40" s="7"/>
      <c r="AW40" s="7"/>
      <c r="AX40" s="7"/>
      <c r="AY40" s="7"/>
      <c r="AZ40" s="7"/>
      <c r="BA40" s="7"/>
      <c r="BB40" s="7"/>
      <c r="BC40" s="7"/>
      <c r="BD40" s="7"/>
      <c r="BE40" s="7"/>
      <c r="BF40" s="7"/>
      <c r="BG40" s="7"/>
      <c r="BH40" s="7"/>
    </row>
    <row r="41" spans="1:60" ht="15" hidden="1" x14ac:dyDescent="0.25">
      <c r="A41" s="7"/>
      <c r="B41" s="7"/>
      <c r="C41" s="7"/>
      <c r="D41" s="7"/>
      <c r="E41" s="7"/>
      <c r="F41" s="7"/>
      <c r="G41" s="7"/>
      <c r="H41" s="7"/>
      <c r="I41" s="7"/>
      <c r="J41" s="7"/>
      <c r="K41" s="7"/>
      <c r="L41" s="7"/>
      <c r="M41" s="7"/>
      <c r="N41" s="7"/>
      <c r="O41" s="7"/>
      <c r="P41" s="7"/>
      <c r="Q41" s="7"/>
      <c r="R41" s="7"/>
      <c r="S41" s="7"/>
      <c r="T41" s="7"/>
      <c r="U41" s="7"/>
      <c r="V41" s="7"/>
      <c r="W41" s="7"/>
      <c r="X41" s="7"/>
      <c r="Y41" s="7"/>
      <c r="Z41" s="7"/>
      <c r="AA41" s="7"/>
      <c r="AB41" s="7"/>
      <c r="AC41" s="7"/>
      <c r="AD41" s="7"/>
      <c r="AE41" s="7"/>
      <c r="AF41" s="7"/>
      <c r="AG41" s="7"/>
      <c r="AH41" s="7"/>
      <c r="AI41" s="7"/>
      <c r="AJ41" s="7"/>
      <c r="AK41" s="7"/>
      <c r="AL41" s="7"/>
      <c r="AM41" s="7"/>
      <c r="AN41" s="7"/>
      <c r="AO41" s="7"/>
      <c r="AP41" s="7"/>
      <c r="AQ41" s="7"/>
      <c r="AR41" s="7"/>
      <c r="AS41" s="7"/>
      <c r="AT41" s="7"/>
      <c r="AU41" s="7"/>
      <c r="AV41" s="7"/>
      <c r="AW41" s="7"/>
      <c r="AX41" s="7"/>
      <c r="AY41" s="7"/>
      <c r="AZ41" s="7"/>
      <c r="BA41" s="7"/>
      <c r="BB41" s="7"/>
      <c r="BC41" s="7"/>
      <c r="BD41" s="7"/>
      <c r="BE41" s="7"/>
      <c r="BF41" s="7"/>
      <c r="BG41" s="7"/>
      <c r="BH41" s="7"/>
    </row>
    <row r="42" spans="1:60" ht="15" hidden="1" x14ac:dyDescent="0.25">
      <c r="A42" s="7"/>
      <c r="B42" s="7"/>
      <c r="C42" s="7"/>
      <c r="D42" s="7"/>
      <c r="E42" s="7"/>
      <c r="F42" s="7"/>
      <c r="G42" s="7"/>
      <c r="H42" s="7"/>
      <c r="I42" s="7"/>
      <c r="J42" s="7"/>
      <c r="K42" s="7"/>
      <c r="L42" s="7"/>
      <c r="M42" s="7"/>
      <c r="N42" s="7"/>
      <c r="O42" s="7"/>
      <c r="P42" s="7"/>
      <c r="Q42" s="7"/>
      <c r="R42" s="7"/>
      <c r="S42" s="7"/>
      <c r="T42" s="7"/>
      <c r="U42" s="7"/>
      <c r="V42" s="7"/>
      <c r="W42" s="7"/>
      <c r="X42" s="7"/>
      <c r="Y42" s="7"/>
      <c r="Z42" s="7"/>
      <c r="AA42" s="7"/>
      <c r="AB42" s="7"/>
      <c r="AC42" s="7"/>
      <c r="AD42" s="7"/>
      <c r="AE42" s="7"/>
      <c r="AF42" s="7"/>
      <c r="AG42" s="7"/>
      <c r="AH42" s="7"/>
      <c r="AI42" s="7"/>
      <c r="AJ42" s="7"/>
      <c r="AK42" s="7"/>
      <c r="AL42" s="7"/>
      <c r="AM42" s="7"/>
      <c r="AN42" s="7"/>
      <c r="AO42" s="7"/>
      <c r="AP42" s="7"/>
      <c r="AQ42" s="7"/>
      <c r="AR42" s="7"/>
      <c r="AS42" s="7"/>
      <c r="AT42" s="7"/>
      <c r="AU42" s="7"/>
      <c r="AV42" s="7"/>
      <c r="AW42" s="7"/>
      <c r="AX42" s="7"/>
      <c r="AY42" s="7"/>
      <c r="AZ42" s="7"/>
      <c r="BA42" s="7"/>
      <c r="BB42" s="7"/>
      <c r="BC42" s="7"/>
      <c r="BD42" s="7"/>
      <c r="BE42" s="7"/>
      <c r="BF42" s="7"/>
      <c r="BG42" s="7"/>
      <c r="BH42" s="7"/>
    </row>
    <row r="43" spans="1:60" ht="15" hidden="1" x14ac:dyDescent="0.25">
      <c r="A43" s="7"/>
      <c r="B43" s="7"/>
      <c r="C43" s="7"/>
      <c r="D43" s="7"/>
      <c r="E43" s="7"/>
      <c r="F43" s="7"/>
      <c r="G43" s="7"/>
      <c r="H43" s="7"/>
      <c r="I43" s="7"/>
      <c r="J43" s="7"/>
      <c r="K43" s="7"/>
      <c r="L43" s="7"/>
      <c r="M43" s="7"/>
      <c r="N43" s="7"/>
      <c r="O43" s="7"/>
      <c r="P43" s="7"/>
      <c r="Q43" s="7"/>
      <c r="R43" s="7"/>
      <c r="S43" s="7"/>
      <c r="T43" s="7"/>
      <c r="U43" s="7"/>
      <c r="V43" s="7"/>
      <c r="W43" s="7"/>
      <c r="X43" s="7"/>
      <c r="Y43" s="7"/>
      <c r="Z43" s="7"/>
      <c r="AA43" s="7"/>
      <c r="AB43" s="7"/>
      <c r="AC43" s="7"/>
      <c r="AD43" s="7"/>
      <c r="AE43" s="7"/>
      <c r="AF43" s="7"/>
      <c r="AG43" s="7"/>
      <c r="AH43" s="7"/>
      <c r="AI43" s="7"/>
      <c r="AJ43" s="7"/>
      <c r="AK43" s="7"/>
      <c r="AL43" s="7"/>
      <c r="AM43" s="7"/>
      <c r="AN43" s="7"/>
      <c r="AO43" s="7"/>
      <c r="AP43" s="7"/>
      <c r="AQ43" s="7"/>
      <c r="AR43" s="7"/>
      <c r="AS43" s="7"/>
      <c r="AT43" s="7"/>
      <c r="AU43" s="7"/>
      <c r="AV43" s="7"/>
      <c r="AW43" s="7"/>
      <c r="AX43" s="7"/>
      <c r="AY43" s="7"/>
      <c r="AZ43" s="7"/>
      <c r="BA43" s="7"/>
      <c r="BB43" s="7"/>
      <c r="BC43" s="7"/>
      <c r="BD43" s="7"/>
      <c r="BE43" s="7"/>
      <c r="BF43" s="7"/>
      <c r="BG43" s="7"/>
      <c r="BH43" s="7"/>
    </row>
    <row r="44" spans="1:60" ht="15" hidden="1" x14ac:dyDescent="0.25">
      <c r="A44" s="7"/>
      <c r="B44" s="7"/>
      <c r="C44" s="7"/>
      <c r="D44" s="7"/>
      <c r="E44" s="7"/>
      <c r="F44" s="7"/>
      <c r="G44" s="7"/>
      <c r="H44" s="7"/>
      <c r="I44" s="7"/>
      <c r="J44" s="7"/>
      <c r="K44" s="7"/>
      <c r="L44" s="7"/>
      <c r="M44" s="7"/>
      <c r="N44" s="7"/>
      <c r="O44" s="7"/>
      <c r="P44" s="7"/>
      <c r="Q44" s="7"/>
      <c r="R44" s="7"/>
      <c r="S44" s="7"/>
      <c r="T44" s="7"/>
      <c r="U44" s="7"/>
      <c r="V44" s="7"/>
      <c r="W44" s="7"/>
      <c r="X44" s="7"/>
      <c r="Y44" s="7"/>
      <c r="Z44" s="7"/>
      <c r="AA44" s="7"/>
      <c r="AB44" s="7"/>
      <c r="AC44" s="7"/>
      <c r="AD44" s="7"/>
      <c r="AE44" s="7"/>
      <c r="AF44" s="7"/>
      <c r="AG44" s="7"/>
      <c r="AH44" s="7"/>
      <c r="AI44" s="7"/>
      <c r="AJ44" s="7"/>
      <c r="AK44" s="7"/>
      <c r="AL44" s="7"/>
      <c r="AM44" s="7"/>
      <c r="AN44" s="7"/>
      <c r="AO44" s="7"/>
      <c r="AP44" s="7"/>
      <c r="AQ44" s="7"/>
      <c r="AR44" s="7"/>
      <c r="AS44" s="7"/>
      <c r="AT44" s="7"/>
      <c r="AU44" s="7"/>
      <c r="AV44" s="7"/>
      <c r="AW44" s="7"/>
      <c r="AX44" s="7"/>
      <c r="AY44" s="7"/>
      <c r="AZ44" s="7"/>
      <c r="BA44" s="7"/>
      <c r="BB44" s="7"/>
      <c r="BC44" s="7"/>
      <c r="BD44" s="7"/>
      <c r="BE44" s="7"/>
      <c r="BF44" s="7"/>
      <c r="BG44" s="7"/>
      <c r="BH44" s="7"/>
    </row>
    <row r="45" spans="1:60" ht="15" hidden="1" x14ac:dyDescent="0.25">
      <c r="A45" s="7"/>
      <c r="B45" s="7"/>
      <c r="C45" s="7"/>
      <c r="D45" s="7"/>
      <c r="E45" s="7"/>
      <c r="F45" s="7"/>
      <c r="G45" s="7"/>
      <c r="H45" s="7"/>
      <c r="I45" s="7"/>
      <c r="J45" s="7"/>
      <c r="K45" s="7"/>
      <c r="L45" s="7"/>
      <c r="M45" s="7"/>
      <c r="N45" s="7"/>
      <c r="O45" s="7"/>
      <c r="P45" s="7"/>
      <c r="Q45" s="7"/>
      <c r="R45" s="7"/>
      <c r="S45" s="7"/>
      <c r="T45" s="7"/>
      <c r="U45" s="7"/>
      <c r="V45" s="7"/>
      <c r="W45" s="7"/>
      <c r="X45" s="7"/>
      <c r="Y45" s="7"/>
      <c r="Z45" s="7"/>
      <c r="AA45" s="7"/>
      <c r="AB45" s="7"/>
      <c r="AC45" s="7"/>
      <c r="AD45" s="7"/>
      <c r="AE45" s="7"/>
      <c r="AF45" s="7"/>
      <c r="AG45" s="7"/>
      <c r="AH45" s="7"/>
      <c r="AI45" s="7"/>
      <c r="AJ45" s="7"/>
      <c r="AK45" s="7"/>
      <c r="AL45" s="7"/>
      <c r="AM45" s="7"/>
      <c r="AN45" s="7"/>
      <c r="AO45" s="7"/>
      <c r="AP45" s="7"/>
      <c r="AQ45" s="7"/>
      <c r="AR45" s="7"/>
      <c r="AS45" s="7"/>
      <c r="AT45" s="7"/>
      <c r="AU45" s="7"/>
      <c r="AV45" s="7"/>
      <c r="AW45" s="7"/>
      <c r="AX45" s="7"/>
      <c r="AY45" s="7"/>
      <c r="AZ45" s="7"/>
      <c r="BA45" s="7"/>
      <c r="BB45" s="7"/>
      <c r="BC45" s="7"/>
      <c r="BD45" s="7"/>
      <c r="BE45" s="7"/>
      <c r="BF45" s="7"/>
      <c r="BG45" s="7"/>
      <c r="BH45" s="7"/>
    </row>
    <row r="46" spans="1:60" ht="15" hidden="1" x14ac:dyDescent="0.25">
      <c r="A46" s="7"/>
      <c r="B46" s="7"/>
      <c r="C46" s="7"/>
      <c r="D46" s="7"/>
      <c r="E46" s="7"/>
      <c r="F46" s="7"/>
      <c r="G46" s="7"/>
      <c r="H46" s="7"/>
      <c r="I46" s="7"/>
      <c r="J46" s="7"/>
      <c r="K46" s="7"/>
      <c r="L46" s="7"/>
      <c r="M46" s="7"/>
      <c r="N46" s="7"/>
      <c r="O46" s="7"/>
      <c r="P46" s="7"/>
      <c r="Q46" s="7"/>
      <c r="R46" s="7"/>
      <c r="S46" s="7"/>
      <c r="T46" s="7"/>
      <c r="U46" s="7"/>
      <c r="V46" s="7"/>
      <c r="W46" s="7"/>
      <c r="X46" s="7"/>
      <c r="Y46" s="7"/>
      <c r="Z46" s="7"/>
      <c r="AA46" s="7"/>
      <c r="AB46" s="7"/>
      <c r="AC46" s="7"/>
      <c r="AD46" s="7"/>
      <c r="AE46" s="7"/>
      <c r="AF46" s="7"/>
      <c r="AG46" s="7"/>
      <c r="AH46" s="7"/>
      <c r="AI46" s="7"/>
      <c r="AJ46" s="7"/>
      <c r="AK46" s="7"/>
      <c r="AL46" s="7"/>
      <c r="AM46" s="7"/>
      <c r="AN46" s="7"/>
      <c r="AO46" s="7"/>
      <c r="AP46" s="7"/>
      <c r="AQ46" s="7"/>
      <c r="AR46" s="7"/>
      <c r="AS46" s="7"/>
      <c r="AT46" s="7"/>
      <c r="AU46" s="7"/>
      <c r="AV46" s="7"/>
      <c r="AW46" s="7"/>
      <c r="AX46" s="7"/>
      <c r="AY46" s="7"/>
      <c r="AZ46" s="7"/>
      <c r="BA46" s="7"/>
      <c r="BB46" s="7"/>
      <c r="BC46" s="7"/>
      <c r="BD46" s="7"/>
      <c r="BE46" s="7"/>
      <c r="BF46" s="7"/>
      <c r="BG46" s="7"/>
      <c r="BH46" s="7"/>
    </row>
    <row r="47" spans="1:60" ht="15" hidden="1" x14ac:dyDescent="0.25">
      <c r="A47" s="7"/>
      <c r="B47" s="7"/>
      <c r="C47" s="7"/>
      <c r="D47" s="7"/>
      <c r="E47" s="7"/>
      <c r="F47" s="7"/>
      <c r="G47" s="7"/>
      <c r="H47" s="7"/>
      <c r="I47" s="7"/>
      <c r="J47" s="7"/>
      <c r="K47" s="7"/>
      <c r="L47" s="7"/>
      <c r="M47" s="7"/>
      <c r="N47" s="7"/>
      <c r="O47" s="7"/>
      <c r="P47" s="7"/>
      <c r="Q47" s="7"/>
      <c r="R47" s="7"/>
      <c r="S47" s="7"/>
      <c r="T47" s="7"/>
      <c r="U47" s="7"/>
      <c r="V47" s="7"/>
      <c r="W47" s="7"/>
      <c r="X47" s="7"/>
      <c r="Y47" s="7"/>
      <c r="Z47" s="7"/>
      <c r="AA47" s="7"/>
      <c r="AB47" s="7"/>
      <c r="AC47" s="7"/>
      <c r="AD47" s="7"/>
      <c r="AE47" s="7"/>
      <c r="AF47" s="7"/>
      <c r="AG47" s="7"/>
      <c r="AH47" s="7"/>
      <c r="AI47" s="7"/>
      <c r="AJ47" s="7"/>
      <c r="AK47" s="7"/>
      <c r="AL47" s="7"/>
      <c r="AM47" s="7"/>
      <c r="AN47" s="7"/>
      <c r="AO47" s="7"/>
      <c r="AP47" s="7"/>
      <c r="AQ47" s="7"/>
      <c r="AR47" s="7"/>
      <c r="AS47" s="7"/>
      <c r="AT47" s="7"/>
      <c r="AU47" s="7"/>
      <c r="AV47" s="7"/>
      <c r="AW47" s="7"/>
      <c r="AX47" s="7"/>
      <c r="AY47" s="7"/>
      <c r="AZ47" s="7"/>
      <c r="BA47" s="7"/>
      <c r="BB47" s="7"/>
      <c r="BC47" s="7"/>
      <c r="BD47" s="7"/>
      <c r="BE47" s="7"/>
      <c r="BF47" s="7"/>
      <c r="BG47" s="7"/>
      <c r="BH47" s="7"/>
    </row>
    <row r="48" spans="1:60" ht="15" hidden="1" x14ac:dyDescent="0.25">
      <c r="A48" s="7"/>
      <c r="B48" s="7"/>
      <c r="C48" s="7"/>
      <c r="D48" s="7"/>
      <c r="E48" s="7"/>
      <c r="F48" s="7"/>
      <c r="G48" s="7"/>
      <c r="H48" s="7"/>
      <c r="I48" s="7"/>
      <c r="J48" s="7"/>
      <c r="K48" s="7"/>
      <c r="L48" s="7"/>
      <c r="M48" s="7"/>
      <c r="N48" s="7"/>
      <c r="O48" s="7"/>
      <c r="P48" s="7"/>
      <c r="Q48" s="7"/>
      <c r="R48" s="7"/>
      <c r="S48" s="7"/>
      <c r="T48" s="7"/>
      <c r="U48" s="7"/>
      <c r="V48" s="7"/>
      <c r="W48" s="7"/>
      <c r="X48" s="7"/>
      <c r="Y48" s="7"/>
      <c r="Z48" s="7"/>
      <c r="AA48" s="7"/>
      <c r="AB48" s="7"/>
      <c r="AC48" s="7"/>
      <c r="AD48" s="7"/>
      <c r="AE48" s="7"/>
      <c r="AF48" s="7"/>
      <c r="AG48" s="7"/>
      <c r="AH48" s="7"/>
      <c r="AI48" s="7"/>
      <c r="AJ48" s="7"/>
      <c r="AK48" s="7"/>
      <c r="AL48" s="7"/>
      <c r="AM48" s="7"/>
      <c r="AN48" s="7"/>
      <c r="AO48" s="7"/>
      <c r="AP48" s="7"/>
      <c r="AQ48" s="7"/>
      <c r="AR48" s="7"/>
      <c r="AS48" s="7"/>
      <c r="AT48" s="7"/>
      <c r="AU48" s="7"/>
      <c r="AV48" s="7"/>
      <c r="AW48" s="7"/>
      <c r="AX48" s="7"/>
      <c r="AY48" s="7"/>
      <c r="AZ48" s="7"/>
      <c r="BA48" s="7"/>
      <c r="BB48" s="7"/>
      <c r="BC48" s="7"/>
      <c r="BD48" s="7"/>
      <c r="BE48" s="7"/>
      <c r="BF48" s="7"/>
      <c r="BG48" s="7"/>
      <c r="BH48" s="7"/>
    </row>
    <row r="49" hidden="1" x14ac:dyDescent="0.2"/>
    <row r="50" hidden="1" x14ac:dyDescent="0.2"/>
    <row r="51" hidden="1" x14ac:dyDescent="0.2"/>
    <row r="52" hidden="1" x14ac:dyDescent="0.2"/>
    <row r="53" hidden="1" x14ac:dyDescent="0.2"/>
    <row r="54" hidden="1" x14ac:dyDescent="0.2"/>
    <row r="55" hidden="1" x14ac:dyDescent="0.2"/>
    <row r="56" hidden="1" x14ac:dyDescent="0.2"/>
    <row r="57" hidden="1" x14ac:dyDescent="0.2"/>
  </sheetData>
  <mergeCells count="109">
    <mergeCell ref="A1:AZ1"/>
    <mergeCell ref="B3:AS3"/>
    <mergeCell ref="B5:Y7"/>
    <mergeCell ref="Z5:AB7"/>
    <mergeCell ref="AC5:AZ5"/>
    <mergeCell ref="AC6:AJ7"/>
    <mergeCell ref="AK6:AR7"/>
    <mergeCell ref="AS6:AZ7"/>
    <mergeCell ref="B8:Y8"/>
    <mergeCell ref="Z8:AB8"/>
    <mergeCell ref="AC8:AJ8"/>
    <mergeCell ref="AK8:AR8"/>
    <mergeCell ref="AS8:AZ8"/>
    <mergeCell ref="B9:Y9"/>
    <mergeCell ref="Z9:AB9"/>
    <mergeCell ref="AC9:AJ9"/>
    <mergeCell ref="AK9:AR9"/>
    <mergeCell ref="AS9:AZ9"/>
    <mergeCell ref="B10:Y10"/>
    <mergeCell ref="Z10:AB10"/>
    <mergeCell ref="AC10:AJ10"/>
    <mergeCell ref="AK10:AR10"/>
    <mergeCell ref="AS10:AZ10"/>
    <mergeCell ref="B11:Y11"/>
    <mergeCell ref="Z11:AB11"/>
    <mergeCell ref="AC11:AJ11"/>
    <mergeCell ref="AK11:AR11"/>
    <mergeCell ref="AS11:AZ11"/>
    <mergeCell ref="B12:Y12"/>
    <mergeCell ref="Z12:AB12"/>
    <mergeCell ref="AC12:AJ12"/>
    <mergeCell ref="AK12:AR12"/>
    <mergeCell ref="AS12:AZ12"/>
    <mergeCell ref="B13:Y13"/>
    <mergeCell ref="Z13:AB13"/>
    <mergeCell ref="AC13:AJ13"/>
    <mergeCell ref="AK13:AR13"/>
    <mergeCell ref="AS13:AZ13"/>
    <mergeCell ref="B14:Y14"/>
    <mergeCell ref="Z14:AB14"/>
    <mergeCell ref="AC14:AJ14"/>
    <mergeCell ref="AK14:AR14"/>
    <mergeCell ref="AS14:AZ14"/>
    <mergeCell ref="B15:Y15"/>
    <mergeCell ref="Z15:AB15"/>
    <mergeCell ref="AC15:AJ15"/>
    <mergeCell ref="AK15:AR15"/>
    <mergeCell ref="AS15:AZ15"/>
    <mergeCell ref="B18:AZ18"/>
    <mergeCell ref="B20:Y21"/>
    <mergeCell ref="Z20:AB21"/>
    <mergeCell ref="AC20:AZ20"/>
    <mergeCell ref="AC21:AJ22"/>
    <mergeCell ref="AK21:AR22"/>
    <mergeCell ref="AS21:AZ22"/>
    <mergeCell ref="B22:Y22"/>
    <mergeCell ref="Z22:AB22"/>
    <mergeCell ref="B23:Y23"/>
    <mergeCell ref="Z23:AB23"/>
    <mergeCell ref="AC23:AJ23"/>
    <mergeCell ref="AK23:AR23"/>
    <mergeCell ref="AS23:AZ23"/>
    <mergeCell ref="B24:Y24"/>
    <mergeCell ref="Z24:AB24"/>
    <mergeCell ref="AC24:AJ24"/>
    <mergeCell ref="AK24:AR24"/>
    <mergeCell ref="AS24:AZ24"/>
    <mergeCell ref="B25:Y25"/>
    <mergeCell ref="Z25:AB25"/>
    <mergeCell ref="AC25:AJ25"/>
    <mergeCell ref="AK25:AR25"/>
    <mergeCell ref="AS25:AZ25"/>
    <mergeCell ref="B26:Y26"/>
    <mergeCell ref="Z26:AB26"/>
    <mergeCell ref="AC26:AJ26"/>
    <mergeCell ref="AK26:AR26"/>
    <mergeCell ref="AS26:AZ26"/>
    <mergeCell ref="B31:Y32"/>
    <mergeCell ref="Z31:AB32"/>
    <mergeCell ref="AC31:AZ31"/>
    <mergeCell ref="AC32:AJ33"/>
    <mergeCell ref="AK32:AR33"/>
    <mergeCell ref="AS32:AZ33"/>
    <mergeCell ref="B33:Y33"/>
    <mergeCell ref="Z33:AB33"/>
    <mergeCell ref="B27:Y27"/>
    <mergeCell ref="Z27:AB27"/>
    <mergeCell ref="AC27:AJ27"/>
    <mergeCell ref="AK27:AR27"/>
    <mergeCell ref="AS27:AZ27"/>
    <mergeCell ref="B29:AZ29"/>
    <mergeCell ref="B37:Y37"/>
    <mergeCell ref="Z37:AB37"/>
    <mergeCell ref="AC37:AJ37"/>
    <mergeCell ref="AK37:AR37"/>
    <mergeCell ref="AS37:AZ37"/>
    <mergeCell ref="D39:E39"/>
    <mergeCell ref="H39:M39"/>
    <mergeCell ref="Q39:R39"/>
    <mergeCell ref="B34:Y34"/>
    <mergeCell ref="Z34:AB34"/>
    <mergeCell ref="AC34:AJ34"/>
    <mergeCell ref="AK34:AR34"/>
    <mergeCell ref="AS34:AZ34"/>
    <mergeCell ref="B35:Y36"/>
    <mergeCell ref="Z35:AB36"/>
    <mergeCell ref="AC35:AJ36"/>
    <mergeCell ref="AK35:AR36"/>
    <mergeCell ref="AS35:AZ36"/>
  </mergeCells>
  <pageMargins left="0.7" right="0.7" top="0.75" bottom="0.75" header="0.3" footer="0.3"/>
  <pageSetup paperSize="9" scale="43" fitToHeight="0"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A82"/>
  <sheetViews>
    <sheetView view="pageBreakPreview" zoomScale="60" zoomScaleNormal="100" workbookViewId="0">
      <selection activeCell="AS40" sqref="AS40:AZ40"/>
    </sheetView>
  </sheetViews>
  <sheetFormatPr defaultColWidth="8.85546875" defaultRowHeight="15" x14ac:dyDescent="0.25"/>
  <cols>
    <col min="1" max="9" width="2.28515625" style="7" customWidth="1"/>
    <col min="10" max="10" width="2.85546875" style="7" customWidth="1"/>
    <col min="11" max="11" width="2.28515625" style="7" customWidth="1"/>
    <col min="12" max="12" width="5.140625" style="7" customWidth="1"/>
    <col min="13" max="13" width="2.28515625" style="7" customWidth="1"/>
    <col min="14" max="14" width="3.42578125" style="7" customWidth="1"/>
    <col min="15" max="15" width="2.28515625" style="7" customWidth="1"/>
    <col min="16" max="16" width="3.42578125" style="7" customWidth="1"/>
    <col min="17" max="17" width="4.140625" style="7" customWidth="1"/>
    <col min="18" max="18" width="3.140625" style="7" customWidth="1"/>
    <col min="19" max="20" width="2.28515625" style="7" customWidth="1"/>
    <col min="21" max="21" width="5.5703125" style="7" customWidth="1"/>
    <col min="22" max="22" width="5" style="7" customWidth="1"/>
    <col min="23" max="23" width="3.5703125" style="7" customWidth="1"/>
    <col min="24" max="24" width="3.42578125" style="7" customWidth="1"/>
    <col min="25" max="25" width="5.7109375" style="7" customWidth="1"/>
    <col min="26" max="26" width="2.28515625" style="7" customWidth="1"/>
    <col min="27" max="28" width="2.85546875" style="7" customWidth="1"/>
    <col min="29" max="29" width="3.42578125" style="7" customWidth="1"/>
    <col min="30" max="31" width="3.5703125" style="7" customWidth="1"/>
    <col min="32" max="32" width="2.85546875" style="7" customWidth="1"/>
    <col min="33" max="33" width="3.5703125" style="7" customWidth="1"/>
    <col min="34" max="34" width="3.7109375" style="7" customWidth="1"/>
    <col min="35" max="35" width="4.5703125" style="7" customWidth="1"/>
    <col min="36" max="36" width="3.5703125" style="7" customWidth="1"/>
    <col min="37" max="37" width="3.28515625" style="7" customWidth="1"/>
    <col min="38" max="38" width="3.5703125" style="7" customWidth="1"/>
    <col min="39" max="39" width="4" style="7" customWidth="1"/>
    <col min="40" max="40" width="4.140625" style="7" customWidth="1"/>
    <col min="41" max="41" width="4" style="7" customWidth="1"/>
    <col min="42" max="42" width="2.85546875" style="7" customWidth="1"/>
    <col min="43" max="43" width="3.5703125" style="7" customWidth="1"/>
    <col min="44" max="44" width="3.28515625" style="7" customWidth="1"/>
    <col min="45" max="45" width="3.5703125" style="7" customWidth="1"/>
    <col min="46" max="46" width="3.42578125" style="7" customWidth="1"/>
    <col min="47" max="47" width="3.5703125" style="7" customWidth="1"/>
    <col min="48" max="48" width="4.7109375" style="7" customWidth="1"/>
    <col min="49" max="49" width="3.42578125" style="7" customWidth="1"/>
    <col min="50" max="50" width="3.7109375" style="7" customWidth="1"/>
    <col min="51" max="51" width="4" style="7" customWidth="1"/>
    <col min="52" max="52" width="5.42578125" style="7" customWidth="1"/>
    <col min="53" max="53" width="2.140625" style="63" customWidth="1"/>
    <col min="54" max="16384" width="8.85546875" style="63"/>
  </cols>
  <sheetData>
    <row r="1" spans="1:53" x14ac:dyDescent="0.25">
      <c r="A1" s="61"/>
      <c r="B1" s="61"/>
      <c r="C1" s="61"/>
      <c r="D1" s="61"/>
      <c r="E1" s="61"/>
      <c r="F1" s="61"/>
      <c r="G1" s="61"/>
      <c r="H1" s="61"/>
      <c r="I1" s="61"/>
      <c r="J1" s="61"/>
      <c r="K1" s="61"/>
      <c r="L1" s="61"/>
      <c r="M1" s="61"/>
      <c r="N1" s="61"/>
      <c r="O1" s="61"/>
      <c r="P1" s="61"/>
      <c r="Q1" s="61"/>
      <c r="R1" s="61"/>
      <c r="S1" s="61"/>
      <c r="T1" s="61"/>
      <c r="U1" s="61"/>
      <c r="V1" s="61"/>
      <c r="W1" s="61"/>
      <c r="X1" s="61"/>
      <c r="Y1" s="61"/>
      <c r="Z1" s="61"/>
      <c r="AA1" s="61"/>
      <c r="AB1" s="61"/>
      <c r="AC1" s="61"/>
      <c r="AD1" s="61"/>
      <c r="AE1" s="61"/>
      <c r="AF1" s="61"/>
      <c r="AG1" s="61"/>
      <c r="AH1" s="61"/>
      <c r="AI1" s="61"/>
      <c r="AJ1" s="61"/>
      <c r="AK1" s="968"/>
      <c r="AL1" s="969"/>
      <c r="AM1" s="969"/>
      <c r="AN1" s="969"/>
      <c r="AO1" s="969"/>
      <c r="AP1" s="969"/>
      <c r="AQ1" s="969"/>
      <c r="AR1" s="969"/>
      <c r="AS1" s="969"/>
      <c r="AT1" s="969"/>
      <c r="AU1" s="969"/>
      <c r="AV1" s="969"/>
      <c r="AW1" s="969"/>
      <c r="AX1" s="969"/>
      <c r="AY1" s="969"/>
      <c r="AZ1" s="969"/>
    </row>
    <row r="2" spans="1:53" ht="26.25" customHeight="1" x14ac:dyDescent="0.25">
      <c r="A2" s="61"/>
      <c r="B2" s="970" t="s">
        <v>681</v>
      </c>
      <c r="C2" s="970"/>
      <c r="D2" s="970"/>
      <c r="E2" s="970"/>
      <c r="F2" s="970"/>
      <c r="G2" s="970"/>
      <c r="H2" s="970"/>
      <c r="I2" s="970"/>
      <c r="J2" s="970"/>
      <c r="K2" s="970"/>
      <c r="L2" s="970"/>
      <c r="M2" s="970"/>
      <c r="N2" s="970"/>
      <c r="O2" s="970"/>
      <c r="P2" s="970"/>
      <c r="Q2" s="970"/>
      <c r="R2" s="970"/>
      <c r="S2" s="970"/>
      <c r="T2" s="970"/>
      <c r="U2" s="970"/>
      <c r="V2" s="970"/>
      <c r="W2" s="970"/>
      <c r="X2" s="970"/>
      <c r="Y2" s="970"/>
      <c r="Z2" s="970"/>
      <c r="AA2" s="970"/>
      <c r="AB2" s="970"/>
      <c r="AC2" s="970"/>
      <c r="AD2" s="970"/>
      <c r="AE2" s="970"/>
      <c r="AF2" s="970"/>
      <c r="AG2" s="970"/>
      <c r="AH2" s="970"/>
      <c r="AI2" s="970"/>
      <c r="AJ2" s="970"/>
      <c r="AK2" s="970"/>
      <c r="AL2" s="970"/>
      <c r="AM2" s="970"/>
      <c r="AN2" s="970"/>
      <c r="AO2" s="970"/>
      <c r="AP2" s="970"/>
      <c r="AQ2" s="970"/>
      <c r="AR2" s="970"/>
      <c r="AS2" s="970"/>
      <c r="AT2" s="970"/>
      <c r="AU2" s="970"/>
      <c r="AV2" s="970"/>
      <c r="AW2" s="970"/>
      <c r="AX2" s="970"/>
      <c r="AY2" s="970"/>
      <c r="AZ2" s="970"/>
    </row>
    <row r="3" spans="1:53" x14ac:dyDescent="0.25">
      <c r="A3" s="61"/>
      <c r="B3" s="61"/>
      <c r="C3" s="61"/>
      <c r="D3" s="61"/>
      <c r="E3" s="61"/>
      <c r="F3" s="61"/>
      <c r="G3" s="61"/>
      <c r="H3" s="61"/>
      <c r="I3" s="61"/>
      <c r="J3" s="61"/>
      <c r="K3" s="61"/>
      <c r="L3" s="61"/>
      <c r="M3" s="61"/>
      <c r="N3" s="61"/>
      <c r="O3" s="61"/>
      <c r="P3" s="61"/>
      <c r="Q3" s="61"/>
      <c r="R3" s="61"/>
      <c r="S3" s="61"/>
      <c r="T3" s="61"/>
      <c r="U3" s="61"/>
      <c r="V3" s="61"/>
      <c r="W3" s="61"/>
      <c r="X3" s="61"/>
      <c r="Y3" s="61"/>
      <c r="Z3" s="61"/>
      <c r="AA3" s="61"/>
      <c r="AB3" s="61"/>
      <c r="AC3" s="61"/>
      <c r="AD3" s="61"/>
      <c r="AE3" s="61"/>
      <c r="AF3" s="61"/>
      <c r="AG3" s="61"/>
      <c r="AH3" s="61"/>
      <c r="AI3" s="61"/>
      <c r="AJ3" s="61"/>
      <c r="AK3" s="64"/>
      <c r="AL3" s="62"/>
      <c r="AM3" s="62"/>
      <c r="AN3" s="62"/>
      <c r="AO3" s="62"/>
      <c r="AP3" s="62"/>
      <c r="AQ3" s="62"/>
      <c r="AR3" s="62"/>
      <c r="AS3" s="62"/>
      <c r="AT3" s="62"/>
      <c r="AU3" s="62"/>
      <c r="AV3" s="62"/>
      <c r="AW3" s="62"/>
      <c r="AX3" s="62"/>
      <c r="AY3" s="62"/>
      <c r="AZ3" s="62"/>
    </row>
    <row r="4" spans="1:53" ht="30" customHeight="1" x14ac:dyDescent="0.25">
      <c r="A4" s="9"/>
      <c r="B4" s="971" t="s">
        <v>297</v>
      </c>
      <c r="C4" s="971"/>
      <c r="D4" s="971"/>
      <c r="E4" s="971"/>
      <c r="F4" s="971"/>
      <c r="G4" s="971"/>
      <c r="H4" s="971"/>
      <c r="I4" s="971"/>
      <c r="J4" s="971"/>
      <c r="K4" s="971"/>
      <c r="L4" s="971"/>
      <c r="M4" s="971"/>
      <c r="N4" s="971"/>
      <c r="O4" s="971"/>
      <c r="P4" s="971"/>
      <c r="Q4" s="971"/>
      <c r="R4" s="971"/>
      <c r="S4" s="971"/>
      <c r="T4" s="971"/>
      <c r="U4" s="971"/>
      <c r="V4" s="971"/>
      <c r="W4" s="971"/>
      <c r="X4" s="971"/>
      <c r="Y4" s="971"/>
      <c r="Z4" s="971"/>
      <c r="AA4" s="971"/>
      <c r="AB4" s="971"/>
      <c r="AC4" s="971"/>
      <c r="AD4" s="971"/>
      <c r="AE4" s="971"/>
      <c r="AF4" s="971"/>
      <c r="AG4" s="971"/>
      <c r="AH4" s="971"/>
      <c r="AI4" s="971"/>
      <c r="AJ4" s="971"/>
      <c r="AK4" s="971"/>
      <c r="AL4" s="971"/>
      <c r="AM4" s="971"/>
      <c r="AN4" s="971"/>
      <c r="AO4" s="971"/>
      <c r="AP4" s="971"/>
      <c r="AQ4" s="971"/>
      <c r="AR4" s="971"/>
      <c r="AS4" s="971"/>
      <c r="AT4" s="972"/>
      <c r="AU4" s="972"/>
      <c r="AV4" s="972"/>
      <c r="AW4" s="972"/>
      <c r="AX4" s="972"/>
      <c r="AY4" s="972"/>
      <c r="AZ4" s="972"/>
    </row>
    <row r="5" spans="1:53" s="8" customFormat="1" x14ac:dyDescent="0.25">
      <c r="A5" s="7"/>
      <c r="B5" s="7"/>
      <c r="C5" s="7"/>
      <c r="D5" s="7"/>
      <c r="E5" s="7"/>
      <c r="F5" s="7"/>
      <c r="G5" s="7"/>
      <c r="H5" s="7"/>
      <c r="I5" s="7"/>
      <c r="J5" s="7"/>
      <c r="K5" s="7"/>
      <c r="L5" s="65"/>
      <c r="M5" s="65"/>
      <c r="N5" s="65"/>
      <c r="O5" s="65"/>
      <c r="P5" s="65"/>
      <c r="Q5" s="65"/>
      <c r="R5" s="65"/>
      <c r="S5" s="65"/>
      <c r="T5" s="65"/>
      <c r="U5" s="65"/>
      <c r="V5" s="65"/>
      <c r="W5" s="65"/>
      <c r="X5" s="65"/>
      <c r="Y5" s="65"/>
      <c r="Z5" s="65"/>
      <c r="AA5" s="65"/>
      <c r="AB5" s="65"/>
      <c r="AC5" s="65"/>
      <c r="AD5" s="65"/>
      <c r="AE5" s="65"/>
      <c r="AF5" s="65"/>
      <c r="AG5" s="65"/>
      <c r="AH5" s="65"/>
      <c r="AI5" s="65"/>
      <c r="AJ5" s="65"/>
      <c r="AK5" s="65"/>
      <c r="AL5" s="65"/>
      <c r="AM5" s="65"/>
      <c r="AN5" s="65"/>
      <c r="AO5" s="65"/>
      <c r="AP5" s="65"/>
      <c r="AQ5" s="65"/>
      <c r="AR5" s="65"/>
      <c r="AS5" s="65"/>
      <c r="AT5" s="65"/>
      <c r="AU5" s="65"/>
      <c r="AV5" s="65"/>
      <c r="AW5" s="65"/>
      <c r="AX5" s="65"/>
      <c r="AY5" s="65"/>
      <c r="AZ5" s="65"/>
      <c r="BA5" s="65"/>
    </row>
    <row r="6" spans="1:53" s="8" customFormat="1" x14ac:dyDescent="0.25">
      <c r="A6" s="7"/>
      <c r="B6" s="973" t="s">
        <v>298</v>
      </c>
      <c r="C6" s="974"/>
      <c r="D6" s="974"/>
      <c r="E6" s="974"/>
      <c r="F6" s="974"/>
      <c r="G6" s="974"/>
      <c r="H6" s="974"/>
      <c r="I6" s="974"/>
      <c r="J6" s="974"/>
      <c r="K6" s="974"/>
      <c r="L6" s="974"/>
      <c r="M6" s="974"/>
      <c r="N6" s="974"/>
      <c r="O6" s="974"/>
      <c r="P6" s="974"/>
      <c r="Q6" s="974"/>
      <c r="R6" s="974"/>
      <c r="S6" s="974"/>
      <c r="T6" s="974"/>
      <c r="U6" s="974"/>
      <c r="V6" s="974"/>
      <c r="W6" s="974"/>
      <c r="X6" s="974"/>
      <c r="Y6" s="974"/>
      <c r="Z6" s="974"/>
      <c r="AA6" s="974"/>
      <c r="AB6" s="974"/>
      <c r="AC6" s="974"/>
      <c r="AD6" s="974"/>
      <c r="AE6" s="974"/>
      <c r="AF6" s="974"/>
      <c r="AG6" s="974"/>
      <c r="AH6" s="974"/>
      <c r="AI6" s="974"/>
      <c r="AJ6" s="974"/>
      <c r="AK6" s="974"/>
      <c r="AL6" s="974"/>
      <c r="AM6" s="974"/>
      <c r="AN6" s="974"/>
      <c r="AO6" s="974"/>
      <c r="AP6" s="974"/>
      <c r="AQ6" s="974"/>
      <c r="AR6" s="974"/>
      <c r="AS6" s="974"/>
      <c r="AT6" s="974"/>
      <c r="AU6" s="974"/>
      <c r="AV6" s="974"/>
      <c r="AW6" s="974"/>
      <c r="AX6" s="974"/>
      <c r="AY6" s="974"/>
      <c r="AZ6" s="974"/>
      <c r="BA6" s="65"/>
    </row>
    <row r="7" spans="1:53" s="8" customFormat="1" x14ac:dyDescent="0.25">
      <c r="A7" s="7"/>
      <c r="B7" s="66"/>
      <c r="C7" s="7"/>
      <c r="D7" s="7"/>
      <c r="E7" s="7"/>
      <c r="F7" s="7"/>
      <c r="G7" s="7"/>
      <c r="H7" s="7"/>
      <c r="I7" s="7"/>
      <c r="J7" s="7"/>
      <c r="K7" s="7"/>
      <c r="L7" s="65"/>
      <c r="M7" s="65"/>
      <c r="N7" s="65"/>
      <c r="O7" s="65"/>
      <c r="P7" s="65"/>
      <c r="Q7" s="65"/>
      <c r="R7" s="65"/>
      <c r="S7" s="65"/>
      <c r="T7" s="65"/>
      <c r="U7" s="65"/>
      <c r="V7" s="65"/>
      <c r="W7" s="65"/>
      <c r="X7" s="65"/>
      <c r="Y7" s="65"/>
      <c r="Z7" s="65"/>
      <c r="AA7" s="65"/>
      <c r="AB7" s="65"/>
      <c r="AC7" s="65"/>
      <c r="AD7" s="65"/>
      <c r="AE7" s="65"/>
      <c r="AF7" s="65"/>
      <c r="AG7" s="65"/>
      <c r="AH7" s="65"/>
      <c r="AI7" s="65"/>
      <c r="AJ7" s="65"/>
      <c r="AK7" s="65"/>
      <c r="AL7" s="65"/>
      <c r="AM7" s="65"/>
      <c r="AN7" s="65"/>
      <c r="AO7" s="65"/>
      <c r="AP7" s="65"/>
      <c r="AQ7" s="65"/>
      <c r="AR7" s="65"/>
      <c r="AS7" s="65"/>
      <c r="AT7" s="65"/>
      <c r="AU7" s="65"/>
      <c r="AV7" s="65"/>
      <c r="AW7" s="65"/>
      <c r="AX7" s="65"/>
      <c r="AY7" s="65"/>
      <c r="AZ7" s="65"/>
      <c r="BA7" s="65"/>
    </row>
    <row r="8" spans="1:53" s="69" customFormat="1" ht="15" customHeight="1" x14ac:dyDescent="0.2">
      <c r="A8" s="66"/>
      <c r="B8" s="725" t="s">
        <v>0</v>
      </c>
      <c r="C8" s="725"/>
      <c r="D8" s="725"/>
      <c r="E8" s="725"/>
      <c r="F8" s="725"/>
      <c r="G8" s="725"/>
      <c r="H8" s="725"/>
      <c r="I8" s="725"/>
      <c r="J8" s="725"/>
      <c r="K8" s="725"/>
      <c r="L8" s="725"/>
      <c r="M8" s="725"/>
      <c r="N8" s="725"/>
      <c r="O8" s="725"/>
      <c r="P8" s="725"/>
      <c r="Q8" s="725"/>
      <c r="R8" s="725"/>
      <c r="S8" s="725"/>
      <c r="T8" s="725"/>
      <c r="U8" s="725"/>
      <c r="V8" s="725"/>
      <c r="W8" s="725"/>
      <c r="X8" s="725"/>
      <c r="Y8" s="726"/>
      <c r="Z8" s="724" t="s">
        <v>238</v>
      </c>
      <c r="AA8" s="725"/>
      <c r="AB8" s="726"/>
      <c r="AC8" s="733" t="s">
        <v>299</v>
      </c>
      <c r="AD8" s="734"/>
      <c r="AE8" s="734"/>
      <c r="AF8" s="734"/>
      <c r="AG8" s="734"/>
      <c r="AH8" s="734"/>
      <c r="AI8" s="734"/>
      <c r="AJ8" s="734"/>
      <c r="AK8" s="734"/>
      <c r="AL8" s="734"/>
      <c r="AM8" s="734"/>
      <c r="AN8" s="734"/>
      <c r="AO8" s="734"/>
      <c r="AP8" s="734"/>
      <c r="AQ8" s="734"/>
      <c r="AR8" s="734"/>
      <c r="AS8" s="734"/>
      <c r="AT8" s="734"/>
      <c r="AU8" s="734"/>
      <c r="AV8" s="734"/>
      <c r="AW8" s="734"/>
      <c r="AX8" s="734"/>
      <c r="AY8" s="734"/>
      <c r="AZ8" s="735"/>
      <c r="BA8" s="68"/>
    </row>
    <row r="9" spans="1:53" s="69" customFormat="1" ht="14.25" customHeight="1" x14ac:dyDescent="0.2">
      <c r="A9" s="66"/>
      <c r="B9" s="728"/>
      <c r="C9" s="728"/>
      <c r="D9" s="728"/>
      <c r="E9" s="728"/>
      <c r="F9" s="728"/>
      <c r="G9" s="728"/>
      <c r="H9" s="728"/>
      <c r="I9" s="728"/>
      <c r="J9" s="728"/>
      <c r="K9" s="728"/>
      <c r="L9" s="728"/>
      <c r="M9" s="728"/>
      <c r="N9" s="728"/>
      <c r="O9" s="728"/>
      <c r="P9" s="728"/>
      <c r="Q9" s="728"/>
      <c r="R9" s="728"/>
      <c r="S9" s="728"/>
      <c r="T9" s="728"/>
      <c r="U9" s="728"/>
      <c r="V9" s="728"/>
      <c r="W9" s="728"/>
      <c r="X9" s="728"/>
      <c r="Y9" s="729"/>
      <c r="Z9" s="727"/>
      <c r="AA9" s="728"/>
      <c r="AB9" s="729"/>
      <c r="AC9" s="674" t="s">
        <v>678</v>
      </c>
      <c r="AD9" s="675"/>
      <c r="AE9" s="675"/>
      <c r="AF9" s="675"/>
      <c r="AG9" s="675"/>
      <c r="AH9" s="675"/>
      <c r="AI9" s="675"/>
      <c r="AJ9" s="676"/>
      <c r="AK9" s="674" t="s">
        <v>679</v>
      </c>
      <c r="AL9" s="675"/>
      <c r="AM9" s="675"/>
      <c r="AN9" s="675"/>
      <c r="AO9" s="675"/>
      <c r="AP9" s="675"/>
      <c r="AQ9" s="675"/>
      <c r="AR9" s="676"/>
      <c r="AS9" s="674" t="s">
        <v>680</v>
      </c>
      <c r="AT9" s="675"/>
      <c r="AU9" s="675"/>
      <c r="AV9" s="675"/>
      <c r="AW9" s="675"/>
      <c r="AX9" s="675"/>
      <c r="AY9" s="675"/>
      <c r="AZ9" s="676"/>
      <c r="BA9" s="68"/>
    </row>
    <row r="10" spans="1:53" s="8" customFormat="1" ht="30.75" customHeight="1" thickBot="1" x14ac:dyDescent="0.3">
      <c r="A10" s="7"/>
      <c r="B10" s="731"/>
      <c r="C10" s="731"/>
      <c r="D10" s="731"/>
      <c r="E10" s="731"/>
      <c r="F10" s="731"/>
      <c r="G10" s="731"/>
      <c r="H10" s="731"/>
      <c r="I10" s="731"/>
      <c r="J10" s="731"/>
      <c r="K10" s="731"/>
      <c r="L10" s="731"/>
      <c r="M10" s="731"/>
      <c r="N10" s="731"/>
      <c r="O10" s="731"/>
      <c r="P10" s="731"/>
      <c r="Q10" s="731"/>
      <c r="R10" s="731"/>
      <c r="S10" s="731"/>
      <c r="T10" s="731"/>
      <c r="U10" s="731"/>
      <c r="V10" s="731"/>
      <c r="W10" s="731"/>
      <c r="X10" s="731"/>
      <c r="Y10" s="732"/>
      <c r="Z10" s="764"/>
      <c r="AA10" s="765"/>
      <c r="AB10" s="766"/>
      <c r="AC10" s="680"/>
      <c r="AD10" s="681"/>
      <c r="AE10" s="681"/>
      <c r="AF10" s="681"/>
      <c r="AG10" s="681"/>
      <c r="AH10" s="681"/>
      <c r="AI10" s="681"/>
      <c r="AJ10" s="682"/>
      <c r="AK10" s="680"/>
      <c r="AL10" s="681"/>
      <c r="AM10" s="681"/>
      <c r="AN10" s="681"/>
      <c r="AO10" s="681"/>
      <c r="AP10" s="681"/>
      <c r="AQ10" s="681"/>
      <c r="AR10" s="682"/>
      <c r="AS10" s="680"/>
      <c r="AT10" s="681"/>
      <c r="AU10" s="681"/>
      <c r="AV10" s="681"/>
      <c r="AW10" s="681"/>
      <c r="AX10" s="681"/>
      <c r="AY10" s="681"/>
      <c r="AZ10" s="682"/>
      <c r="BA10" s="65"/>
    </row>
    <row r="11" spans="1:53" s="67" customFormat="1" ht="15.75" thickBot="1" x14ac:dyDescent="0.3">
      <c r="A11" s="39"/>
      <c r="B11" s="956">
        <v>1</v>
      </c>
      <c r="C11" s="956"/>
      <c r="D11" s="956"/>
      <c r="E11" s="956"/>
      <c r="F11" s="956"/>
      <c r="G11" s="956"/>
      <c r="H11" s="956"/>
      <c r="I11" s="956"/>
      <c r="J11" s="956"/>
      <c r="K11" s="956"/>
      <c r="L11" s="956"/>
      <c r="M11" s="956"/>
      <c r="N11" s="956"/>
      <c r="O11" s="956"/>
      <c r="P11" s="956"/>
      <c r="Q11" s="956"/>
      <c r="R11" s="956"/>
      <c r="S11" s="956"/>
      <c r="T11" s="956"/>
      <c r="U11" s="956"/>
      <c r="V11" s="956"/>
      <c r="W11" s="956"/>
      <c r="X11" s="956"/>
      <c r="Y11" s="957"/>
      <c r="Z11" s="958" t="s">
        <v>10</v>
      </c>
      <c r="AA11" s="959"/>
      <c r="AB11" s="960"/>
      <c r="AC11" s="961" t="s">
        <v>11</v>
      </c>
      <c r="AD11" s="962"/>
      <c r="AE11" s="962"/>
      <c r="AF11" s="962"/>
      <c r="AG11" s="962"/>
      <c r="AH11" s="962"/>
      <c r="AI11" s="962"/>
      <c r="AJ11" s="963"/>
      <c r="AK11" s="961" t="s">
        <v>12</v>
      </c>
      <c r="AL11" s="962"/>
      <c r="AM11" s="962"/>
      <c r="AN11" s="962"/>
      <c r="AO11" s="962"/>
      <c r="AP11" s="962"/>
      <c r="AQ11" s="962"/>
      <c r="AR11" s="963"/>
      <c r="AS11" s="961" t="s">
        <v>13</v>
      </c>
      <c r="AT11" s="962"/>
      <c r="AU11" s="962"/>
      <c r="AV11" s="962"/>
      <c r="AW11" s="962"/>
      <c r="AX11" s="962"/>
      <c r="AY11" s="962"/>
      <c r="AZ11" s="963"/>
    </row>
    <row r="12" spans="1:53" s="67" customFormat="1" ht="31.5" customHeight="1" x14ac:dyDescent="0.25">
      <c r="A12" s="39"/>
      <c r="B12" s="693" t="s">
        <v>300</v>
      </c>
      <c r="C12" s="694"/>
      <c r="D12" s="694"/>
      <c r="E12" s="694"/>
      <c r="F12" s="694"/>
      <c r="G12" s="694"/>
      <c r="H12" s="694"/>
      <c r="I12" s="694"/>
      <c r="J12" s="694"/>
      <c r="K12" s="694"/>
      <c r="L12" s="694"/>
      <c r="M12" s="694"/>
      <c r="N12" s="694"/>
      <c r="O12" s="694"/>
      <c r="P12" s="694"/>
      <c r="Q12" s="694"/>
      <c r="R12" s="694"/>
      <c r="S12" s="694"/>
      <c r="T12" s="694"/>
      <c r="U12" s="694"/>
      <c r="V12" s="694"/>
      <c r="W12" s="694"/>
      <c r="X12" s="694"/>
      <c r="Y12" s="695"/>
      <c r="Z12" s="696" t="s">
        <v>244</v>
      </c>
      <c r="AA12" s="697"/>
      <c r="AB12" s="698"/>
      <c r="AC12" s="964">
        <v>0</v>
      </c>
      <c r="AD12" s="965"/>
      <c r="AE12" s="965"/>
      <c r="AF12" s="965"/>
      <c r="AG12" s="965"/>
      <c r="AH12" s="965"/>
      <c r="AI12" s="965"/>
      <c r="AJ12" s="966"/>
      <c r="AK12" s="964">
        <v>0</v>
      </c>
      <c r="AL12" s="965"/>
      <c r="AM12" s="965"/>
      <c r="AN12" s="965"/>
      <c r="AO12" s="965"/>
      <c r="AP12" s="965"/>
      <c r="AQ12" s="965"/>
      <c r="AR12" s="966"/>
      <c r="AS12" s="964">
        <v>0</v>
      </c>
      <c r="AT12" s="965"/>
      <c r="AU12" s="965"/>
      <c r="AV12" s="965"/>
      <c r="AW12" s="965"/>
      <c r="AX12" s="965"/>
      <c r="AY12" s="965"/>
      <c r="AZ12" s="967"/>
    </row>
    <row r="13" spans="1:53" s="67" customFormat="1" ht="31.5" customHeight="1" x14ac:dyDescent="0.25">
      <c r="A13" s="39"/>
      <c r="B13" s="693" t="s">
        <v>301</v>
      </c>
      <c r="C13" s="694"/>
      <c r="D13" s="694"/>
      <c r="E13" s="694"/>
      <c r="F13" s="694"/>
      <c r="G13" s="694"/>
      <c r="H13" s="694"/>
      <c r="I13" s="694"/>
      <c r="J13" s="694"/>
      <c r="K13" s="694"/>
      <c r="L13" s="694"/>
      <c r="M13" s="694"/>
      <c r="N13" s="694"/>
      <c r="O13" s="694"/>
      <c r="P13" s="694"/>
      <c r="Q13" s="694"/>
      <c r="R13" s="694"/>
      <c r="S13" s="694"/>
      <c r="T13" s="694"/>
      <c r="U13" s="694"/>
      <c r="V13" s="694"/>
      <c r="W13" s="694"/>
      <c r="X13" s="694"/>
      <c r="Y13" s="695"/>
      <c r="Z13" s="703" t="s">
        <v>246</v>
      </c>
      <c r="AA13" s="704"/>
      <c r="AB13" s="705"/>
      <c r="AC13" s="950">
        <v>0</v>
      </c>
      <c r="AD13" s="951"/>
      <c r="AE13" s="951"/>
      <c r="AF13" s="951"/>
      <c r="AG13" s="951"/>
      <c r="AH13" s="951"/>
      <c r="AI13" s="951"/>
      <c r="AJ13" s="952"/>
      <c r="AK13" s="950">
        <v>0</v>
      </c>
      <c r="AL13" s="951"/>
      <c r="AM13" s="951"/>
      <c r="AN13" s="951"/>
      <c r="AO13" s="951"/>
      <c r="AP13" s="951"/>
      <c r="AQ13" s="951"/>
      <c r="AR13" s="952"/>
      <c r="AS13" s="950">
        <v>0</v>
      </c>
      <c r="AT13" s="951"/>
      <c r="AU13" s="951"/>
      <c r="AV13" s="951"/>
      <c r="AW13" s="951"/>
      <c r="AX13" s="951"/>
      <c r="AY13" s="951"/>
      <c r="AZ13" s="953"/>
    </row>
    <row r="14" spans="1:53" s="67" customFormat="1" ht="31.5" customHeight="1" x14ac:dyDescent="0.25">
      <c r="A14" s="39"/>
      <c r="B14" s="693" t="s">
        <v>302</v>
      </c>
      <c r="C14" s="694"/>
      <c r="D14" s="694"/>
      <c r="E14" s="694"/>
      <c r="F14" s="694"/>
      <c r="G14" s="694"/>
      <c r="H14" s="694"/>
      <c r="I14" s="694"/>
      <c r="J14" s="694"/>
      <c r="K14" s="694"/>
      <c r="L14" s="694"/>
      <c r="M14" s="694"/>
      <c r="N14" s="694"/>
      <c r="O14" s="694"/>
      <c r="P14" s="694"/>
      <c r="Q14" s="694"/>
      <c r="R14" s="694"/>
      <c r="S14" s="694"/>
      <c r="T14" s="694"/>
      <c r="U14" s="694"/>
      <c r="V14" s="694"/>
      <c r="W14" s="694"/>
      <c r="X14" s="694"/>
      <c r="Y14" s="695"/>
      <c r="Z14" s="703" t="s">
        <v>248</v>
      </c>
      <c r="AA14" s="704"/>
      <c r="AB14" s="705"/>
      <c r="AC14" s="950">
        <v>0</v>
      </c>
      <c r="AD14" s="951"/>
      <c r="AE14" s="951"/>
      <c r="AF14" s="951"/>
      <c r="AG14" s="951"/>
      <c r="AH14" s="951"/>
      <c r="AI14" s="951"/>
      <c r="AJ14" s="952"/>
      <c r="AK14" s="950">
        <v>0</v>
      </c>
      <c r="AL14" s="951"/>
      <c r="AM14" s="951"/>
      <c r="AN14" s="951"/>
      <c r="AO14" s="951"/>
      <c r="AP14" s="951"/>
      <c r="AQ14" s="951"/>
      <c r="AR14" s="952"/>
      <c r="AS14" s="950">
        <v>0</v>
      </c>
      <c r="AT14" s="951"/>
      <c r="AU14" s="951"/>
      <c r="AV14" s="951"/>
      <c r="AW14" s="951"/>
      <c r="AX14" s="951"/>
      <c r="AY14" s="951"/>
      <c r="AZ14" s="953"/>
    </row>
    <row r="15" spans="1:53" s="67" customFormat="1" ht="31.5" customHeight="1" x14ac:dyDescent="0.25">
      <c r="A15" s="39"/>
      <c r="B15" s="693" t="s">
        <v>303</v>
      </c>
      <c r="C15" s="694"/>
      <c r="D15" s="694"/>
      <c r="E15" s="694"/>
      <c r="F15" s="694"/>
      <c r="G15" s="694"/>
      <c r="H15" s="694"/>
      <c r="I15" s="694"/>
      <c r="J15" s="694"/>
      <c r="K15" s="694"/>
      <c r="L15" s="694"/>
      <c r="M15" s="694"/>
      <c r="N15" s="694"/>
      <c r="O15" s="694"/>
      <c r="P15" s="694"/>
      <c r="Q15" s="694"/>
      <c r="R15" s="694"/>
      <c r="S15" s="694"/>
      <c r="T15" s="694"/>
      <c r="U15" s="694"/>
      <c r="V15" s="694"/>
      <c r="W15" s="694"/>
      <c r="X15" s="694"/>
      <c r="Y15" s="695"/>
      <c r="Z15" s="703" t="s">
        <v>250</v>
      </c>
      <c r="AA15" s="704"/>
      <c r="AB15" s="705"/>
      <c r="AC15" s="950">
        <v>0</v>
      </c>
      <c r="AD15" s="951"/>
      <c r="AE15" s="951"/>
      <c r="AF15" s="951"/>
      <c r="AG15" s="951"/>
      <c r="AH15" s="951"/>
      <c r="AI15" s="951"/>
      <c r="AJ15" s="952"/>
      <c r="AK15" s="950">
        <v>0</v>
      </c>
      <c r="AL15" s="951"/>
      <c r="AM15" s="951"/>
      <c r="AN15" s="951"/>
      <c r="AO15" s="951"/>
      <c r="AP15" s="951"/>
      <c r="AQ15" s="951"/>
      <c r="AR15" s="952"/>
      <c r="AS15" s="950">
        <v>0</v>
      </c>
      <c r="AT15" s="951"/>
      <c r="AU15" s="951"/>
      <c r="AV15" s="951"/>
      <c r="AW15" s="951"/>
      <c r="AX15" s="951"/>
      <c r="AY15" s="951"/>
      <c r="AZ15" s="953"/>
    </row>
    <row r="16" spans="1:53" s="67" customFormat="1" ht="31.5" customHeight="1" x14ac:dyDescent="0.25">
      <c r="A16" s="39"/>
      <c r="B16" s="693" t="s">
        <v>304</v>
      </c>
      <c r="C16" s="694"/>
      <c r="D16" s="694"/>
      <c r="E16" s="694"/>
      <c r="F16" s="694"/>
      <c r="G16" s="694"/>
      <c r="H16" s="694"/>
      <c r="I16" s="694"/>
      <c r="J16" s="694"/>
      <c r="K16" s="694"/>
      <c r="L16" s="694"/>
      <c r="M16" s="694"/>
      <c r="N16" s="694"/>
      <c r="O16" s="694"/>
      <c r="P16" s="694"/>
      <c r="Q16" s="694"/>
      <c r="R16" s="694"/>
      <c r="S16" s="694"/>
      <c r="T16" s="694"/>
      <c r="U16" s="694"/>
      <c r="V16" s="694"/>
      <c r="W16" s="694"/>
      <c r="X16" s="694"/>
      <c r="Y16" s="695"/>
      <c r="Z16" s="703" t="s">
        <v>252</v>
      </c>
      <c r="AA16" s="704"/>
      <c r="AB16" s="705"/>
      <c r="AC16" s="950">
        <v>0</v>
      </c>
      <c r="AD16" s="951"/>
      <c r="AE16" s="951"/>
      <c r="AF16" s="951"/>
      <c r="AG16" s="951"/>
      <c r="AH16" s="951"/>
      <c r="AI16" s="951"/>
      <c r="AJ16" s="952"/>
      <c r="AK16" s="950">
        <v>0</v>
      </c>
      <c r="AL16" s="951"/>
      <c r="AM16" s="951"/>
      <c r="AN16" s="951"/>
      <c r="AO16" s="951"/>
      <c r="AP16" s="951"/>
      <c r="AQ16" s="951"/>
      <c r="AR16" s="952"/>
      <c r="AS16" s="950">
        <v>0</v>
      </c>
      <c r="AT16" s="951"/>
      <c r="AU16" s="951"/>
      <c r="AV16" s="951"/>
      <c r="AW16" s="951"/>
      <c r="AX16" s="951"/>
      <c r="AY16" s="951"/>
      <c r="AZ16" s="953"/>
    </row>
    <row r="17" spans="1:52" s="67" customFormat="1" ht="31.5" customHeight="1" thickBot="1" x14ac:dyDescent="0.3">
      <c r="A17" s="39"/>
      <c r="B17" s="693" t="s">
        <v>305</v>
      </c>
      <c r="C17" s="694"/>
      <c r="D17" s="694"/>
      <c r="E17" s="694"/>
      <c r="F17" s="694"/>
      <c r="G17" s="694"/>
      <c r="H17" s="694"/>
      <c r="I17" s="694"/>
      <c r="J17" s="694"/>
      <c r="K17" s="694"/>
      <c r="L17" s="694"/>
      <c r="M17" s="694"/>
      <c r="N17" s="694"/>
      <c r="O17" s="694"/>
      <c r="P17" s="694"/>
      <c r="Q17" s="694"/>
      <c r="R17" s="694"/>
      <c r="S17" s="694"/>
      <c r="T17" s="694"/>
      <c r="U17" s="694"/>
      <c r="V17" s="694"/>
      <c r="W17" s="694"/>
      <c r="X17" s="694"/>
      <c r="Y17" s="695"/>
      <c r="Z17" s="714" t="s">
        <v>254</v>
      </c>
      <c r="AA17" s="715"/>
      <c r="AB17" s="716"/>
      <c r="AC17" s="950">
        <v>0</v>
      </c>
      <c r="AD17" s="951"/>
      <c r="AE17" s="951"/>
      <c r="AF17" s="951"/>
      <c r="AG17" s="951"/>
      <c r="AH17" s="951"/>
      <c r="AI17" s="951"/>
      <c r="AJ17" s="952"/>
      <c r="AK17" s="950">
        <v>0</v>
      </c>
      <c r="AL17" s="951"/>
      <c r="AM17" s="951"/>
      <c r="AN17" s="951"/>
      <c r="AO17" s="951"/>
      <c r="AP17" s="951"/>
      <c r="AQ17" s="951"/>
      <c r="AR17" s="952"/>
      <c r="AS17" s="950">
        <v>0</v>
      </c>
      <c r="AT17" s="951"/>
      <c r="AU17" s="951"/>
      <c r="AV17" s="951"/>
      <c r="AW17" s="951"/>
      <c r="AX17" s="951"/>
      <c r="AY17" s="951"/>
      <c r="AZ17" s="953"/>
    </row>
    <row r="18" spans="1:52" ht="31.5" hidden="1" customHeight="1" x14ac:dyDescent="0.25">
      <c r="A18" s="17"/>
      <c r="B18" s="954"/>
      <c r="C18" s="955"/>
      <c r="D18" s="955"/>
      <c r="E18" s="955"/>
      <c r="F18" s="955"/>
      <c r="G18" s="955"/>
      <c r="H18" s="955"/>
      <c r="I18" s="955"/>
      <c r="J18" s="955"/>
      <c r="K18" s="955"/>
      <c r="L18" s="955"/>
      <c r="M18" s="955"/>
      <c r="N18" s="955"/>
      <c r="O18" s="955"/>
      <c r="P18" s="955"/>
      <c r="Q18" s="955"/>
      <c r="R18" s="955"/>
      <c r="S18" s="955"/>
      <c r="T18" s="955"/>
      <c r="U18" s="955"/>
      <c r="V18" s="955"/>
      <c r="W18" s="955"/>
      <c r="X18" s="955"/>
      <c r="Y18" s="955"/>
      <c r="Z18" s="955"/>
      <c r="AA18" s="955"/>
      <c r="AB18" s="955"/>
      <c r="AC18" s="955"/>
      <c r="AD18" s="955"/>
      <c r="AE18" s="955"/>
      <c r="AF18" s="955"/>
      <c r="AG18" s="955"/>
      <c r="AH18" s="955"/>
      <c r="AI18" s="955"/>
      <c r="AJ18" s="955"/>
      <c r="AK18" s="955"/>
      <c r="AL18" s="955"/>
      <c r="AM18" s="955"/>
      <c r="AN18" s="955"/>
      <c r="AO18" s="955"/>
      <c r="AP18" s="955"/>
      <c r="AQ18" s="955"/>
      <c r="AR18" s="955"/>
      <c r="AS18" s="955"/>
      <c r="AT18" s="955"/>
      <c r="AU18" s="955"/>
      <c r="AV18" s="955"/>
      <c r="AW18" s="955"/>
      <c r="AX18" s="955"/>
      <c r="AY18" s="955"/>
      <c r="AZ18" s="955"/>
    </row>
    <row r="19" spans="1:52" ht="31.5" hidden="1" customHeight="1" x14ac:dyDescent="0.2">
      <c r="A19" s="71"/>
      <c r="B19" s="949" t="s">
        <v>306</v>
      </c>
      <c r="C19" s="949"/>
      <c r="D19" s="949"/>
      <c r="E19" s="949"/>
      <c r="F19" s="949"/>
      <c r="G19" s="949"/>
      <c r="H19" s="949"/>
      <c r="I19" s="949"/>
      <c r="J19" s="949"/>
      <c r="K19" s="949"/>
      <c r="L19" s="949"/>
      <c r="M19" s="949"/>
      <c r="N19" s="949"/>
      <c r="O19" s="949"/>
      <c r="P19" s="949"/>
      <c r="Q19" s="949"/>
      <c r="R19" s="949"/>
      <c r="S19" s="949"/>
      <c r="T19" s="949"/>
      <c r="U19" s="949"/>
      <c r="V19" s="949"/>
      <c r="W19" s="949"/>
      <c r="X19" s="949"/>
      <c r="Y19" s="949"/>
      <c r="Z19" s="949"/>
      <c r="AA19" s="949"/>
      <c r="AB19" s="949"/>
      <c r="AC19" s="949"/>
      <c r="AD19" s="949"/>
      <c r="AE19" s="949"/>
      <c r="AF19" s="949"/>
      <c r="AG19" s="949"/>
      <c r="AH19" s="949"/>
      <c r="AI19" s="949"/>
      <c r="AJ19" s="949"/>
      <c r="AK19" s="949"/>
      <c r="AL19" s="949"/>
      <c r="AM19" s="949"/>
      <c r="AN19" s="949"/>
      <c r="AO19" s="949"/>
      <c r="AP19" s="949"/>
      <c r="AQ19" s="949"/>
      <c r="AR19" s="949"/>
      <c r="AS19" s="949"/>
      <c r="AT19" s="949"/>
      <c r="AU19" s="949"/>
      <c r="AV19" s="949"/>
      <c r="AW19" s="949"/>
      <c r="AX19" s="949"/>
      <c r="AY19" s="949"/>
      <c r="AZ19" s="949"/>
    </row>
    <row r="20" spans="1:52" ht="31.5" hidden="1" customHeight="1" x14ac:dyDescent="0.2">
      <c r="A20" s="71"/>
      <c r="B20" s="72"/>
      <c r="C20" s="72"/>
      <c r="D20" s="72"/>
      <c r="E20" s="72"/>
      <c r="F20" s="72"/>
      <c r="G20" s="72"/>
      <c r="H20" s="72"/>
      <c r="I20" s="72"/>
      <c r="J20" s="72"/>
      <c r="K20" s="72"/>
      <c r="L20" s="72"/>
      <c r="M20" s="72"/>
      <c r="N20" s="72"/>
      <c r="O20" s="72"/>
      <c r="P20" s="72"/>
      <c r="Q20" s="72"/>
      <c r="R20" s="72"/>
      <c r="S20" s="72"/>
      <c r="T20" s="72"/>
      <c r="U20" s="72"/>
      <c r="V20" s="72"/>
      <c r="W20" s="72"/>
      <c r="X20" s="72"/>
      <c r="Y20" s="72"/>
      <c r="Z20" s="72"/>
      <c r="AA20" s="72"/>
      <c r="AB20" s="72"/>
      <c r="AC20" s="72"/>
      <c r="AD20" s="72"/>
      <c r="AE20" s="72"/>
      <c r="AF20" s="72"/>
      <c r="AG20" s="72"/>
      <c r="AH20" s="72"/>
      <c r="AI20" s="72"/>
      <c r="AJ20" s="72"/>
      <c r="AK20" s="72"/>
      <c r="AL20" s="72"/>
      <c r="AM20" s="72"/>
      <c r="AN20" s="72"/>
      <c r="AO20" s="72"/>
      <c r="AP20" s="72"/>
      <c r="AQ20" s="72"/>
      <c r="AR20" s="72"/>
      <c r="AS20" s="72"/>
      <c r="AT20" s="72"/>
      <c r="AU20" s="72"/>
      <c r="AV20" s="72"/>
      <c r="AW20" s="72"/>
      <c r="AX20" s="72"/>
      <c r="AY20" s="72"/>
      <c r="AZ20" s="72"/>
    </row>
    <row r="21" spans="1:52" ht="31.5" hidden="1" customHeight="1" x14ac:dyDescent="0.2">
      <c r="A21" s="71"/>
      <c r="B21" s="736" t="s">
        <v>0</v>
      </c>
      <c r="C21" s="736"/>
      <c r="D21" s="736"/>
      <c r="E21" s="736"/>
      <c r="F21" s="736"/>
      <c r="G21" s="736"/>
      <c r="H21" s="736"/>
      <c r="I21" s="736"/>
      <c r="J21" s="736"/>
      <c r="K21" s="736"/>
      <c r="L21" s="736"/>
      <c r="M21" s="736"/>
      <c r="N21" s="736"/>
      <c r="O21" s="736"/>
      <c r="P21" s="736"/>
      <c r="Q21" s="736"/>
      <c r="R21" s="736"/>
      <c r="S21" s="736"/>
      <c r="T21" s="736"/>
      <c r="U21" s="736"/>
      <c r="V21" s="736"/>
      <c r="W21" s="724" t="s">
        <v>307</v>
      </c>
      <c r="X21" s="725"/>
      <c r="Y21" s="726"/>
      <c r="Z21" s="725" t="s">
        <v>238</v>
      </c>
      <c r="AA21" s="725"/>
      <c r="AB21" s="726"/>
      <c r="AC21" s="733" t="s">
        <v>299</v>
      </c>
      <c r="AD21" s="734"/>
      <c r="AE21" s="734"/>
      <c r="AF21" s="734"/>
      <c r="AG21" s="734"/>
      <c r="AH21" s="734"/>
      <c r="AI21" s="734"/>
      <c r="AJ21" s="734"/>
      <c r="AK21" s="734"/>
      <c r="AL21" s="734"/>
      <c r="AM21" s="734"/>
      <c r="AN21" s="734"/>
      <c r="AO21" s="734"/>
      <c r="AP21" s="734"/>
      <c r="AQ21" s="734"/>
      <c r="AR21" s="734"/>
      <c r="AS21" s="734"/>
      <c r="AT21" s="734"/>
      <c r="AU21" s="734"/>
      <c r="AV21" s="734"/>
      <c r="AW21" s="734"/>
      <c r="AX21" s="734"/>
      <c r="AY21" s="734"/>
      <c r="AZ21" s="735"/>
    </row>
    <row r="22" spans="1:52" ht="31.5" hidden="1" customHeight="1" x14ac:dyDescent="0.2">
      <c r="A22" s="71"/>
      <c r="B22" s="736"/>
      <c r="C22" s="736"/>
      <c r="D22" s="736"/>
      <c r="E22" s="736"/>
      <c r="F22" s="736"/>
      <c r="G22" s="736"/>
      <c r="H22" s="736"/>
      <c r="I22" s="736"/>
      <c r="J22" s="736"/>
      <c r="K22" s="736"/>
      <c r="L22" s="736"/>
      <c r="M22" s="736"/>
      <c r="N22" s="736"/>
      <c r="O22" s="736"/>
      <c r="P22" s="736"/>
      <c r="Q22" s="736"/>
      <c r="R22" s="736"/>
      <c r="S22" s="736"/>
      <c r="T22" s="736"/>
      <c r="U22" s="736"/>
      <c r="V22" s="736"/>
      <c r="W22" s="727"/>
      <c r="X22" s="728"/>
      <c r="Y22" s="729"/>
      <c r="Z22" s="728"/>
      <c r="AA22" s="728"/>
      <c r="AB22" s="729"/>
      <c r="AC22" s="724" t="s">
        <v>240</v>
      </c>
      <c r="AD22" s="725"/>
      <c r="AE22" s="725"/>
      <c r="AF22" s="725"/>
      <c r="AG22" s="725"/>
      <c r="AH22" s="725"/>
      <c r="AI22" s="725"/>
      <c r="AJ22" s="726"/>
      <c r="AK22" s="736" t="s">
        <v>241</v>
      </c>
      <c r="AL22" s="736"/>
      <c r="AM22" s="736"/>
      <c r="AN22" s="736"/>
      <c r="AO22" s="736"/>
      <c r="AP22" s="736"/>
      <c r="AQ22" s="736"/>
      <c r="AR22" s="736"/>
      <c r="AS22" s="725" t="s">
        <v>242</v>
      </c>
      <c r="AT22" s="725"/>
      <c r="AU22" s="725"/>
      <c r="AV22" s="725"/>
      <c r="AW22" s="725"/>
      <c r="AX22" s="725"/>
      <c r="AY22" s="725"/>
      <c r="AZ22" s="726"/>
    </row>
    <row r="23" spans="1:52" ht="31.5" hidden="1" customHeight="1" x14ac:dyDescent="0.2">
      <c r="A23" s="71"/>
      <c r="B23" s="736"/>
      <c r="C23" s="736"/>
      <c r="D23" s="736"/>
      <c r="E23" s="736"/>
      <c r="F23" s="736"/>
      <c r="G23" s="736"/>
      <c r="H23" s="736"/>
      <c r="I23" s="736"/>
      <c r="J23" s="736"/>
      <c r="K23" s="736"/>
      <c r="L23" s="736"/>
      <c r="M23" s="736"/>
      <c r="N23" s="736"/>
      <c r="O23" s="736"/>
      <c r="P23" s="736"/>
      <c r="Q23" s="736"/>
      <c r="R23" s="736"/>
      <c r="S23" s="736"/>
      <c r="T23" s="736"/>
      <c r="U23" s="736"/>
      <c r="V23" s="736"/>
      <c r="W23" s="730"/>
      <c r="X23" s="731"/>
      <c r="Y23" s="732"/>
      <c r="Z23" s="731"/>
      <c r="AA23" s="731"/>
      <c r="AB23" s="732"/>
      <c r="AC23" s="730"/>
      <c r="AD23" s="731"/>
      <c r="AE23" s="731"/>
      <c r="AF23" s="731"/>
      <c r="AG23" s="731"/>
      <c r="AH23" s="731"/>
      <c r="AI23" s="731"/>
      <c r="AJ23" s="732"/>
      <c r="AK23" s="736"/>
      <c r="AL23" s="736"/>
      <c r="AM23" s="736"/>
      <c r="AN23" s="736"/>
      <c r="AO23" s="736"/>
      <c r="AP23" s="736"/>
      <c r="AQ23" s="736"/>
      <c r="AR23" s="736"/>
      <c r="AS23" s="731"/>
      <c r="AT23" s="731"/>
      <c r="AU23" s="731"/>
      <c r="AV23" s="731"/>
      <c r="AW23" s="731"/>
      <c r="AX23" s="731"/>
      <c r="AY23" s="731"/>
      <c r="AZ23" s="732"/>
    </row>
    <row r="24" spans="1:52" ht="31.5" hidden="1" customHeight="1" thickBot="1" x14ac:dyDescent="0.25">
      <c r="A24" s="71"/>
      <c r="B24" s="945">
        <v>1</v>
      </c>
      <c r="C24" s="945"/>
      <c r="D24" s="945"/>
      <c r="E24" s="945"/>
      <c r="F24" s="945"/>
      <c r="G24" s="945"/>
      <c r="H24" s="945"/>
      <c r="I24" s="945"/>
      <c r="J24" s="945"/>
      <c r="K24" s="945"/>
      <c r="L24" s="945"/>
      <c r="M24" s="945"/>
      <c r="N24" s="945"/>
      <c r="O24" s="945"/>
      <c r="P24" s="945"/>
      <c r="Q24" s="945"/>
      <c r="R24" s="945"/>
      <c r="S24" s="945"/>
      <c r="T24" s="945"/>
      <c r="U24" s="945"/>
      <c r="V24" s="945"/>
      <c r="W24" s="946" t="s">
        <v>10</v>
      </c>
      <c r="X24" s="947"/>
      <c r="Y24" s="948"/>
      <c r="Z24" s="874" t="s">
        <v>11</v>
      </c>
      <c r="AA24" s="874"/>
      <c r="AB24" s="875"/>
      <c r="AC24" s="927" t="s">
        <v>12</v>
      </c>
      <c r="AD24" s="928"/>
      <c r="AE24" s="928"/>
      <c r="AF24" s="928"/>
      <c r="AG24" s="928"/>
      <c r="AH24" s="928"/>
      <c r="AI24" s="928"/>
      <c r="AJ24" s="929"/>
      <c r="AK24" s="927" t="s">
        <v>13</v>
      </c>
      <c r="AL24" s="928"/>
      <c r="AM24" s="928"/>
      <c r="AN24" s="928"/>
      <c r="AO24" s="928"/>
      <c r="AP24" s="928"/>
      <c r="AQ24" s="928"/>
      <c r="AR24" s="929"/>
      <c r="AS24" s="927" t="s">
        <v>14</v>
      </c>
      <c r="AT24" s="928"/>
      <c r="AU24" s="928"/>
      <c r="AV24" s="928"/>
      <c r="AW24" s="928"/>
      <c r="AX24" s="928"/>
      <c r="AY24" s="928"/>
      <c r="AZ24" s="929"/>
    </row>
    <row r="25" spans="1:52" ht="31.5" hidden="1" customHeight="1" x14ac:dyDescent="0.2">
      <c r="A25" s="71"/>
      <c r="B25" s="932"/>
      <c r="C25" s="932"/>
      <c r="D25" s="932"/>
      <c r="E25" s="932"/>
      <c r="F25" s="932"/>
      <c r="G25" s="932"/>
      <c r="H25" s="932"/>
      <c r="I25" s="932"/>
      <c r="J25" s="932"/>
      <c r="K25" s="932"/>
      <c r="L25" s="932"/>
      <c r="M25" s="932"/>
      <c r="N25" s="932"/>
      <c r="O25" s="932"/>
      <c r="P25" s="932"/>
      <c r="Q25" s="932"/>
      <c r="R25" s="932"/>
      <c r="S25" s="932"/>
      <c r="T25" s="932"/>
      <c r="U25" s="932"/>
      <c r="V25" s="932"/>
      <c r="W25" s="933"/>
      <c r="X25" s="934"/>
      <c r="Y25" s="935"/>
      <c r="Z25" s="943" t="s">
        <v>35</v>
      </c>
      <c r="AA25" s="944"/>
      <c r="AB25" s="944"/>
      <c r="AC25" s="745"/>
      <c r="AD25" s="746"/>
      <c r="AE25" s="746"/>
      <c r="AF25" s="746"/>
      <c r="AG25" s="746"/>
      <c r="AH25" s="746"/>
      <c r="AI25" s="746"/>
      <c r="AJ25" s="747"/>
      <c r="AK25" s="745"/>
      <c r="AL25" s="746"/>
      <c r="AM25" s="746"/>
      <c r="AN25" s="746"/>
      <c r="AO25" s="746"/>
      <c r="AP25" s="746"/>
      <c r="AQ25" s="746"/>
      <c r="AR25" s="747"/>
      <c r="AS25" s="745"/>
      <c r="AT25" s="746"/>
      <c r="AU25" s="746"/>
      <c r="AV25" s="746"/>
      <c r="AW25" s="746"/>
      <c r="AX25" s="746"/>
      <c r="AY25" s="746"/>
      <c r="AZ25" s="748"/>
    </row>
    <row r="26" spans="1:52" ht="31.5" hidden="1" customHeight="1" x14ac:dyDescent="0.25">
      <c r="A26" s="71"/>
      <c r="B26" s="736"/>
      <c r="C26" s="736"/>
      <c r="D26" s="736"/>
      <c r="E26" s="736"/>
      <c r="F26" s="736"/>
      <c r="G26" s="736"/>
      <c r="H26" s="736"/>
      <c r="I26" s="736"/>
      <c r="J26" s="736"/>
      <c r="K26" s="736"/>
      <c r="L26" s="736"/>
      <c r="M26" s="736"/>
      <c r="N26" s="736"/>
      <c r="O26" s="736"/>
      <c r="P26" s="736"/>
      <c r="Q26" s="736"/>
      <c r="R26" s="736"/>
      <c r="S26" s="736"/>
      <c r="T26" s="736"/>
      <c r="U26" s="736"/>
      <c r="V26" s="736"/>
      <c r="W26" s="733"/>
      <c r="X26" s="734"/>
      <c r="Y26" s="754"/>
      <c r="Z26" s="940" t="s">
        <v>37</v>
      </c>
      <c r="AA26" s="941"/>
      <c r="AB26" s="942"/>
      <c r="AC26" s="733"/>
      <c r="AD26" s="734"/>
      <c r="AE26" s="734"/>
      <c r="AF26" s="734"/>
      <c r="AG26" s="734"/>
      <c r="AH26" s="734"/>
      <c r="AI26" s="734"/>
      <c r="AJ26" s="735"/>
      <c r="AK26" s="733"/>
      <c r="AL26" s="734"/>
      <c r="AM26" s="734"/>
      <c r="AN26" s="734"/>
      <c r="AO26" s="734"/>
      <c r="AP26" s="734"/>
      <c r="AQ26" s="734"/>
      <c r="AR26" s="735"/>
      <c r="AS26" s="733"/>
      <c r="AT26" s="734"/>
      <c r="AU26" s="734"/>
      <c r="AV26" s="734"/>
      <c r="AW26" s="734"/>
      <c r="AX26" s="734"/>
      <c r="AY26" s="734"/>
      <c r="AZ26" s="754"/>
    </row>
    <row r="27" spans="1:52" ht="31.5" hidden="1" customHeight="1" thickBot="1" x14ac:dyDescent="0.3">
      <c r="A27" s="71"/>
      <c r="B27" s="932"/>
      <c r="C27" s="932"/>
      <c r="D27" s="932"/>
      <c r="E27" s="932"/>
      <c r="F27" s="932"/>
      <c r="G27" s="932"/>
      <c r="H27" s="932"/>
      <c r="I27" s="932"/>
      <c r="J27" s="932"/>
      <c r="K27" s="932"/>
      <c r="L27" s="932"/>
      <c r="M27" s="932"/>
      <c r="N27" s="932"/>
      <c r="O27" s="932"/>
      <c r="P27" s="932"/>
      <c r="Q27" s="932"/>
      <c r="R27" s="932"/>
      <c r="S27" s="932"/>
      <c r="T27" s="932"/>
      <c r="U27" s="932"/>
      <c r="V27" s="932"/>
      <c r="W27" s="933"/>
      <c r="X27" s="934"/>
      <c r="Y27" s="935"/>
      <c r="Z27" s="936" t="s">
        <v>308</v>
      </c>
      <c r="AA27" s="937"/>
      <c r="AB27" s="938"/>
      <c r="AC27" s="901"/>
      <c r="AD27" s="902"/>
      <c r="AE27" s="902"/>
      <c r="AF27" s="902"/>
      <c r="AG27" s="902"/>
      <c r="AH27" s="902"/>
      <c r="AI27" s="902"/>
      <c r="AJ27" s="939"/>
      <c r="AK27" s="901"/>
      <c r="AL27" s="902"/>
      <c r="AM27" s="902"/>
      <c r="AN27" s="902"/>
      <c r="AO27" s="902"/>
      <c r="AP27" s="902"/>
      <c r="AQ27" s="902"/>
      <c r="AR27" s="939"/>
      <c r="AS27" s="901"/>
      <c r="AT27" s="902"/>
      <c r="AU27" s="902"/>
      <c r="AV27" s="902"/>
      <c r="AW27" s="902"/>
      <c r="AX27" s="902"/>
      <c r="AY27" s="902"/>
      <c r="AZ27" s="903"/>
    </row>
    <row r="28" spans="1:52" ht="31.5" hidden="1" customHeight="1" x14ac:dyDescent="0.25">
      <c r="A28" s="71"/>
      <c r="B28" s="73"/>
      <c r="C28" s="73"/>
      <c r="D28" s="73"/>
      <c r="E28" s="73"/>
      <c r="F28" s="73"/>
      <c r="G28" s="73"/>
      <c r="H28" s="73"/>
      <c r="I28" s="73"/>
      <c r="J28" s="73"/>
      <c r="K28" s="73"/>
      <c r="L28" s="73"/>
      <c r="M28" s="73"/>
      <c r="N28" s="73"/>
      <c r="O28" s="74"/>
      <c r="P28" s="74"/>
      <c r="Q28" s="73"/>
      <c r="R28" s="73"/>
      <c r="S28" s="73"/>
      <c r="T28" s="73"/>
      <c r="U28" s="73"/>
      <c r="V28" s="75"/>
      <c r="W28" s="75"/>
      <c r="X28" s="75"/>
      <c r="Y28" s="75"/>
      <c r="Z28" s="75"/>
      <c r="AA28" s="75"/>
      <c r="AB28" s="75"/>
      <c r="AC28" s="75"/>
      <c r="AD28" s="75"/>
      <c r="AE28" s="75"/>
      <c r="AF28" s="75"/>
      <c r="AG28" s="75"/>
      <c r="AH28" s="76"/>
      <c r="AI28" s="76"/>
      <c r="AJ28" s="76"/>
      <c r="AK28" s="76"/>
      <c r="AL28" s="76"/>
      <c r="AM28" s="76"/>
      <c r="AN28" s="73"/>
      <c r="AO28" s="73"/>
      <c r="AP28" s="73"/>
      <c r="AQ28" s="73"/>
      <c r="AR28" s="73"/>
      <c r="AS28" s="73"/>
      <c r="AT28" s="73"/>
      <c r="AU28" s="73"/>
      <c r="AV28" s="73"/>
      <c r="AW28" s="73"/>
      <c r="AX28" s="73"/>
      <c r="AY28" s="73"/>
      <c r="AZ28" s="73"/>
    </row>
    <row r="29" spans="1:52" ht="31.5" hidden="1" customHeight="1" x14ac:dyDescent="0.2">
      <c r="A29" s="71"/>
      <c r="B29" s="930" t="s">
        <v>309</v>
      </c>
      <c r="C29" s="930"/>
      <c r="D29" s="930"/>
      <c r="E29" s="930"/>
      <c r="F29" s="930"/>
      <c r="G29" s="930"/>
      <c r="H29" s="930"/>
      <c r="I29" s="930"/>
      <c r="J29" s="930"/>
      <c r="K29" s="930"/>
      <c r="L29" s="930"/>
      <c r="M29" s="930"/>
      <c r="N29" s="930"/>
      <c r="O29" s="930"/>
      <c r="P29" s="930"/>
      <c r="Q29" s="930"/>
      <c r="R29" s="930"/>
      <c r="S29" s="930"/>
      <c r="T29" s="930"/>
      <c r="U29" s="930"/>
      <c r="V29" s="930"/>
      <c r="W29" s="930"/>
      <c r="X29" s="930"/>
      <c r="Y29" s="930"/>
      <c r="Z29" s="930"/>
      <c r="AA29" s="930"/>
      <c r="AB29" s="930"/>
      <c r="AC29" s="930"/>
      <c r="AD29" s="930"/>
      <c r="AE29" s="930"/>
      <c r="AF29" s="930"/>
      <c r="AG29" s="930"/>
      <c r="AH29" s="930"/>
      <c r="AI29" s="930"/>
      <c r="AJ29" s="930"/>
      <c r="AK29" s="930"/>
      <c r="AL29" s="930"/>
      <c r="AM29" s="930"/>
      <c r="AN29" s="930"/>
      <c r="AO29" s="930"/>
      <c r="AP29" s="930"/>
      <c r="AQ29" s="930"/>
      <c r="AR29" s="930"/>
      <c r="AS29" s="930"/>
      <c r="AT29" s="930"/>
      <c r="AU29" s="930"/>
      <c r="AV29" s="930"/>
      <c r="AW29" s="930"/>
      <c r="AX29" s="930"/>
      <c r="AY29" s="930"/>
      <c r="AZ29" s="930"/>
    </row>
    <row r="30" spans="1:52" ht="31.5" hidden="1" customHeight="1" x14ac:dyDescent="0.25">
      <c r="A30" s="71"/>
      <c r="B30" s="70"/>
      <c r="C30" s="77"/>
      <c r="D30" s="77"/>
      <c r="E30" s="77"/>
      <c r="F30" s="77"/>
      <c r="G30" s="77"/>
      <c r="H30" s="77"/>
      <c r="I30" s="77"/>
      <c r="J30" s="77"/>
      <c r="K30" s="77"/>
      <c r="L30" s="77"/>
      <c r="M30" s="77"/>
      <c r="N30" s="77"/>
      <c r="O30" s="77"/>
      <c r="P30" s="77"/>
      <c r="Q30" s="77"/>
      <c r="R30" s="77"/>
      <c r="S30" s="77"/>
      <c r="T30" s="77"/>
      <c r="U30" s="77"/>
      <c r="V30" s="77"/>
      <c r="W30" s="77"/>
      <c r="X30" s="77"/>
      <c r="Y30" s="77"/>
      <c r="Z30" s="77"/>
      <c r="AA30" s="77"/>
      <c r="AB30" s="77"/>
      <c r="AC30" s="77"/>
      <c r="AD30" s="77"/>
      <c r="AE30" s="77"/>
      <c r="AF30" s="77"/>
      <c r="AG30" s="77"/>
      <c r="AH30" s="77"/>
      <c r="AI30" s="77"/>
      <c r="AJ30" s="77"/>
      <c r="AK30" s="77"/>
      <c r="AL30" s="77"/>
      <c r="AM30" s="77"/>
      <c r="AN30" s="77"/>
      <c r="AO30" s="77"/>
      <c r="AP30" s="77"/>
      <c r="AQ30" s="77"/>
      <c r="AR30" s="77"/>
      <c r="AS30" s="77"/>
      <c r="AT30" s="77"/>
      <c r="AU30" s="77"/>
      <c r="AV30" s="77"/>
      <c r="AW30" s="77"/>
      <c r="AX30" s="77"/>
      <c r="AY30" s="77"/>
      <c r="AZ30" s="77"/>
    </row>
    <row r="31" spans="1:52" ht="31.5" customHeight="1" x14ac:dyDescent="0.2">
      <c r="A31" s="71"/>
      <c r="B31" s="931" t="s">
        <v>310</v>
      </c>
      <c r="C31" s="931"/>
      <c r="D31" s="931"/>
      <c r="E31" s="931"/>
      <c r="F31" s="931"/>
      <c r="G31" s="931"/>
      <c r="H31" s="931"/>
      <c r="I31" s="931"/>
      <c r="J31" s="931"/>
      <c r="K31" s="931"/>
      <c r="L31" s="931"/>
      <c r="M31" s="931"/>
      <c r="N31" s="931"/>
      <c r="O31" s="931"/>
      <c r="P31" s="931"/>
      <c r="Q31" s="931"/>
      <c r="R31" s="931"/>
      <c r="S31" s="931"/>
      <c r="T31" s="931"/>
      <c r="U31" s="931"/>
      <c r="V31" s="931"/>
      <c r="W31" s="931"/>
      <c r="X31" s="931"/>
      <c r="Y31" s="931"/>
      <c r="Z31" s="931"/>
      <c r="AA31" s="931"/>
      <c r="AB31" s="931"/>
      <c r="AC31" s="931"/>
      <c r="AD31" s="931"/>
      <c r="AE31" s="931"/>
      <c r="AF31" s="931"/>
      <c r="AG31" s="931"/>
      <c r="AH31" s="931"/>
      <c r="AI31" s="931"/>
      <c r="AJ31" s="931"/>
      <c r="AK31" s="931"/>
      <c r="AL31" s="931"/>
      <c r="AM31" s="931"/>
      <c r="AN31" s="931"/>
      <c r="AO31" s="931"/>
      <c r="AP31" s="931"/>
      <c r="AQ31" s="931"/>
      <c r="AR31" s="931"/>
      <c r="AS31" s="931"/>
      <c r="AT31" s="931"/>
      <c r="AU31" s="931"/>
      <c r="AV31" s="931"/>
      <c r="AW31" s="931"/>
      <c r="AX31" s="931"/>
      <c r="AY31" s="931"/>
      <c r="AZ31" s="931"/>
    </row>
    <row r="32" spans="1:52" ht="31.5" customHeight="1" x14ac:dyDescent="0.2">
      <c r="A32" s="71"/>
      <c r="B32" s="78"/>
      <c r="C32" s="78"/>
      <c r="D32" s="78"/>
      <c r="E32" s="78"/>
      <c r="F32" s="78"/>
      <c r="G32" s="78"/>
      <c r="H32" s="78"/>
      <c r="I32" s="78"/>
      <c r="J32" s="78"/>
      <c r="K32" s="78"/>
      <c r="L32" s="78"/>
      <c r="M32" s="78"/>
      <c r="N32" s="78"/>
      <c r="O32" s="78"/>
      <c r="P32" s="78"/>
      <c r="Q32" s="78"/>
      <c r="R32" s="78"/>
      <c r="S32" s="78"/>
      <c r="T32" s="78"/>
      <c r="U32" s="78"/>
      <c r="V32" s="78"/>
      <c r="W32" s="78"/>
      <c r="X32" s="78"/>
      <c r="Y32" s="78"/>
      <c r="Z32" s="78"/>
      <c r="AA32" s="78"/>
      <c r="AB32" s="78"/>
      <c r="AC32" s="78"/>
      <c r="AD32" s="78"/>
      <c r="AE32" s="78"/>
      <c r="AF32" s="78"/>
      <c r="AG32" s="78"/>
      <c r="AH32" s="78"/>
      <c r="AI32" s="78"/>
      <c r="AJ32" s="78"/>
      <c r="AK32" s="78"/>
      <c r="AL32" s="78"/>
      <c r="AM32" s="78"/>
      <c r="AN32" s="78"/>
      <c r="AO32" s="78"/>
      <c r="AP32" s="78"/>
      <c r="AQ32" s="78"/>
      <c r="AR32" s="78"/>
      <c r="AS32" s="78"/>
      <c r="AT32" s="78"/>
      <c r="AU32" s="78"/>
      <c r="AV32" s="78"/>
      <c r="AW32" s="78"/>
      <c r="AX32" s="78"/>
      <c r="AY32" s="78"/>
      <c r="AZ32" s="78"/>
    </row>
    <row r="33" spans="1:52" ht="31.5" customHeight="1" x14ac:dyDescent="0.2">
      <c r="A33" s="71"/>
      <c r="B33" s="724" t="s">
        <v>0</v>
      </c>
      <c r="C33" s="725"/>
      <c r="D33" s="725"/>
      <c r="E33" s="725"/>
      <c r="F33" s="725"/>
      <c r="G33" s="725"/>
      <c r="H33" s="725"/>
      <c r="I33" s="725"/>
      <c r="J33" s="725"/>
      <c r="K33" s="725"/>
      <c r="L33" s="725"/>
      <c r="M33" s="725"/>
      <c r="N33" s="725"/>
      <c r="O33" s="725"/>
      <c r="P33" s="725"/>
      <c r="Q33" s="725"/>
      <c r="R33" s="725"/>
      <c r="S33" s="725"/>
      <c r="T33" s="725"/>
      <c r="U33" s="725"/>
      <c r="V33" s="725"/>
      <c r="W33" s="725"/>
      <c r="X33" s="725"/>
      <c r="Y33" s="726"/>
      <c r="Z33" s="724" t="s">
        <v>238</v>
      </c>
      <c r="AA33" s="725"/>
      <c r="AB33" s="726"/>
      <c r="AC33" s="733" t="s">
        <v>299</v>
      </c>
      <c r="AD33" s="734"/>
      <c r="AE33" s="734"/>
      <c r="AF33" s="734"/>
      <c r="AG33" s="734"/>
      <c r="AH33" s="734"/>
      <c r="AI33" s="734"/>
      <c r="AJ33" s="734"/>
      <c r="AK33" s="734"/>
      <c r="AL33" s="734"/>
      <c r="AM33" s="734"/>
      <c r="AN33" s="734"/>
      <c r="AO33" s="734"/>
      <c r="AP33" s="734"/>
      <c r="AQ33" s="734"/>
      <c r="AR33" s="734"/>
      <c r="AS33" s="734"/>
      <c r="AT33" s="734"/>
      <c r="AU33" s="734"/>
      <c r="AV33" s="734"/>
      <c r="AW33" s="734"/>
      <c r="AX33" s="734"/>
      <c r="AY33" s="734"/>
      <c r="AZ33" s="735"/>
    </row>
    <row r="34" spans="1:52" ht="31.5" customHeight="1" x14ac:dyDescent="0.2">
      <c r="A34" s="71"/>
      <c r="B34" s="727"/>
      <c r="C34" s="728"/>
      <c r="D34" s="728"/>
      <c r="E34" s="728"/>
      <c r="F34" s="728"/>
      <c r="G34" s="728"/>
      <c r="H34" s="728"/>
      <c r="I34" s="728"/>
      <c r="J34" s="728"/>
      <c r="K34" s="728"/>
      <c r="L34" s="728"/>
      <c r="M34" s="728"/>
      <c r="N34" s="728"/>
      <c r="O34" s="728"/>
      <c r="P34" s="728"/>
      <c r="Q34" s="728"/>
      <c r="R34" s="728"/>
      <c r="S34" s="728"/>
      <c r="T34" s="728"/>
      <c r="U34" s="728"/>
      <c r="V34" s="728"/>
      <c r="W34" s="728"/>
      <c r="X34" s="728"/>
      <c r="Y34" s="729"/>
      <c r="Z34" s="727"/>
      <c r="AA34" s="728"/>
      <c r="AB34" s="729"/>
      <c r="AC34" s="674" t="s">
        <v>678</v>
      </c>
      <c r="AD34" s="675"/>
      <c r="AE34" s="675"/>
      <c r="AF34" s="675"/>
      <c r="AG34" s="675"/>
      <c r="AH34" s="675"/>
      <c r="AI34" s="675"/>
      <c r="AJ34" s="676"/>
      <c r="AK34" s="674" t="s">
        <v>679</v>
      </c>
      <c r="AL34" s="675"/>
      <c r="AM34" s="675"/>
      <c r="AN34" s="675"/>
      <c r="AO34" s="675"/>
      <c r="AP34" s="675"/>
      <c r="AQ34" s="675"/>
      <c r="AR34" s="676"/>
      <c r="AS34" s="674" t="s">
        <v>680</v>
      </c>
      <c r="AT34" s="675"/>
      <c r="AU34" s="675"/>
      <c r="AV34" s="675"/>
      <c r="AW34" s="675"/>
      <c r="AX34" s="675"/>
      <c r="AY34" s="675"/>
      <c r="AZ34" s="676"/>
    </row>
    <row r="35" spans="1:52" ht="31.5" customHeight="1" x14ac:dyDescent="0.2">
      <c r="A35" s="71"/>
      <c r="B35" s="730"/>
      <c r="C35" s="731"/>
      <c r="D35" s="731"/>
      <c r="E35" s="731"/>
      <c r="F35" s="731"/>
      <c r="G35" s="731"/>
      <c r="H35" s="731"/>
      <c r="I35" s="731"/>
      <c r="J35" s="731"/>
      <c r="K35" s="731"/>
      <c r="L35" s="731"/>
      <c r="M35" s="731"/>
      <c r="N35" s="731"/>
      <c r="O35" s="731"/>
      <c r="P35" s="731"/>
      <c r="Q35" s="731"/>
      <c r="R35" s="731"/>
      <c r="S35" s="731"/>
      <c r="T35" s="731"/>
      <c r="U35" s="731"/>
      <c r="V35" s="731"/>
      <c r="W35" s="731"/>
      <c r="X35" s="731"/>
      <c r="Y35" s="732"/>
      <c r="Z35" s="730"/>
      <c r="AA35" s="731"/>
      <c r="AB35" s="732"/>
      <c r="AC35" s="680"/>
      <c r="AD35" s="681"/>
      <c r="AE35" s="681"/>
      <c r="AF35" s="681"/>
      <c r="AG35" s="681"/>
      <c r="AH35" s="681"/>
      <c r="AI35" s="681"/>
      <c r="AJ35" s="682"/>
      <c r="AK35" s="680"/>
      <c r="AL35" s="681"/>
      <c r="AM35" s="681"/>
      <c r="AN35" s="681"/>
      <c r="AO35" s="681"/>
      <c r="AP35" s="681"/>
      <c r="AQ35" s="681"/>
      <c r="AR35" s="682"/>
      <c r="AS35" s="680"/>
      <c r="AT35" s="681"/>
      <c r="AU35" s="681"/>
      <c r="AV35" s="681"/>
      <c r="AW35" s="681"/>
      <c r="AX35" s="681"/>
      <c r="AY35" s="681"/>
      <c r="AZ35" s="682"/>
    </row>
    <row r="36" spans="1:52" ht="31.5" customHeight="1" thickBot="1" x14ac:dyDescent="0.25">
      <c r="A36" s="71"/>
      <c r="B36" s="926">
        <v>1</v>
      </c>
      <c r="C36" s="874"/>
      <c r="D36" s="874"/>
      <c r="E36" s="874"/>
      <c r="F36" s="874"/>
      <c r="G36" s="874"/>
      <c r="H36" s="874"/>
      <c r="I36" s="874"/>
      <c r="J36" s="874"/>
      <c r="K36" s="874"/>
      <c r="L36" s="874"/>
      <c r="M36" s="874"/>
      <c r="N36" s="874"/>
      <c r="O36" s="874"/>
      <c r="P36" s="874"/>
      <c r="Q36" s="874"/>
      <c r="R36" s="874"/>
      <c r="S36" s="874"/>
      <c r="T36" s="874"/>
      <c r="U36" s="874"/>
      <c r="V36" s="874"/>
      <c r="W36" s="874"/>
      <c r="X36" s="874"/>
      <c r="Y36" s="875"/>
      <c r="Z36" s="926" t="s">
        <v>10</v>
      </c>
      <c r="AA36" s="874"/>
      <c r="AB36" s="874"/>
      <c r="AC36" s="927" t="s">
        <v>11</v>
      </c>
      <c r="AD36" s="928"/>
      <c r="AE36" s="928"/>
      <c r="AF36" s="928"/>
      <c r="AG36" s="928"/>
      <c r="AH36" s="928"/>
      <c r="AI36" s="928"/>
      <c r="AJ36" s="929"/>
      <c r="AK36" s="927" t="s">
        <v>12</v>
      </c>
      <c r="AL36" s="928"/>
      <c r="AM36" s="928"/>
      <c r="AN36" s="928"/>
      <c r="AO36" s="928"/>
      <c r="AP36" s="928"/>
      <c r="AQ36" s="928"/>
      <c r="AR36" s="929"/>
      <c r="AS36" s="927" t="s">
        <v>13</v>
      </c>
      <c r="AT36" s="928"/>
      <c r="AU36" s="928"/>
      <c r="AV36" s="928"/>
      <c r="AW36" s="928"/>
      <c r="AX36" s="928"/>
      <c r="AY36" s="928"/>
      <c r="AZ36" s="929"/>
    </row>
    <row r="37" spans="1:52" ht="51.75" customHeight="1" x14ac:dyDescent="0.25">
      <c r="A37" s="71"/>
      <c r="B37" s="897" t="s">
        <v>311</v>
      </c>
      <c r="C37" s="876"/>
      <c r="D37" s="876"/>
      <c r="E37" s="876"/>
      <c r="F37" s="876"/>
      <c r="G37" s="876"/>
      <c r="H37" s="876"/>
      <c r="I37" s="876"/>
      <c r="J37" s="876"/>
      <c r="K37" s="876"/>
      <c r="L37" s="876"/>
      <c r="M37" s="876"/>
      <c r="N37" s="876"/>
      <c r="O37" s="876"/>
      <c r="P37" s="876"/>
      <c r="Q37" s="876"/>
      <c r="R37" s="876"/>
      <c r="S37" s="876"/>
      <c r="T37" s="876"/>
      <c r="U37" s="876"/>
      <c r="V37" s="876"/>
      <c r="W37" s="876"/>
      <c r="X37" s="876"/>
      <c r="Y37" s="877"/>
      <c r="Z37" s="742" t="s">
        <v>244</v>
      </c>
      <c r="AA37" s="743"/>
      <c r="AB37" s="744"/>
      <c r="AC37" s="894">
        <f>AC39+AC40+AC41</f>
        <v>43308599.329999998</v>
      </c>
      <c r="AD37" s="895"/>
      <c r="AE37" s="895"/>
      <c r="AF37" s="895"/>
      <c r="AG37" s="895"/>
      <c r="AH37" s="895"/>
      <c r="AI37" s="895"/>
      <c r="AJ37" s="896"/>
      <c r="AK37" s="894">
        <f>AK39+AK40+AK41</f>
        <v>43308599.329999998</v>
      </c>
      <c r="AL37" s="895"/>
      <c r="AM37" s="895"/>
      <c r="AN37" s="895"/>
      <c r="AO37" s="895"/>
      <c r="AP37" s="895"/>
      <c r="AQ37" s="895"/>
      <c r="AR37" s="896"/>
      <c r="AS37" s="894">
        <f>AS39+AS40+AS41</f>
        <v>43308599.329999998</v>
      </c>
      <c r="AT37" s="895"/>
      <c r="AU37" s="895"/>
      <c r="AV37" s="895"/>
      <c r="AW37" s="895"/>
      <c r="AX37" s="895"/>
      <c r="AY37" s="895"/>
      <c r="AZ37" s="896"/>
    </row>
    <row r="38" spans="1:52" ht="31.5" customHeight="1" x14ac:dyDescent="0.25">
      <c r="A38" s="71"/>
      <c r="B38" s="897" t="s">
        <v>43</v>
      </c>
      <c r="C38" s="876"/>
      <c r="D38" s="876"/>
      <c r="E38" s="876"/>
      <c r="F38" s="876"/>
      <c r="G38" s="876"/>
      <c r="H38" s="876"/>
      <c r="I38" s="876"/>
      <c r="J38" s="876"/>
      <c r="K38" s="876"/>
      <c r="L38" s="876"/>
      <c r="M38" s="876"/>
      <c r="N38" s="876"/>
      <c r="O38" s="876"/>
      <c r="P38" s="876"/>
      <c r="Q38" s="876"/>
      <c r="R38" s="876"/>
      <c r="S38" s="876"/>
      <c r="T38" s="876"/>
      <c r="U38" s="876"/>
      <c r="V38" s="876"/>
      <c r="W38" s="876"/>
      <c r="X38" s="876"/>
      <c r="Y38" s="877"/>
      <c r="Z38" s="751" t="s">
        <v>312</v>
      </c>
      <c r="AA38" s="752"/>
      <c r="AB38" s="753"/>
      <c r="AC38" s="894"/>
      <c r="AD38" s="895"/>
      <c r="AE38" s="895"/>
      <c r="AF38" s="895"/>
      <c r="AG38" s="895"/>
      <c r="AH38" s="895"/>
      <c r="AI38" s="895"/>
      <c r="AJ38" s="896"/>
      <c r="AK38" s="894"/>
      <c r="AL38" s="895"/>
      <c r="AM38" s="895"/>
      <c r="AN38" s="895"/>
      <c r="AO38" s="895"/>
      <c r="AP38" s="895"/>
      <c r="AQ38" s="895"/>
      <c r="AR38" s="896"/>
      <c r="AS38" s="894"/>
      <c r="AT38" s="895"/>
      <c r="AU38" s="895"/>
      <c r="AV38" s="895"/>
      <c r="AW38" s="895"/>
      <c r="AX38" s="895"/>
      <c r="AY38" s="895"/>
      <c r="AZ38" s="896"/>
    </row>
    <row r="39" spans="1:52" ht="31.5" customHeight="1" x14ac:dyDescent="0.25">
      <c r="A39" s="71"/>
      <c r="B39" s="897" t="s">
        <v>526</v>
      </c>
      <c r="C39" s="876"/>
      <c r="D39" s="876"/>
      <c r="E39" s="876"/>
      <c r="F39" s="876"/>
      <c r="G39" s="876"/>
      <c r="H39" s="876"/>
      <c r="I39" s="876"/>
      <c r="J39" s="876"/>
      <c r="K39" s="876"/>
      <c r="L39" s="876"/>
      <c r="M39" s="876"/>
      <c r="N39" s="876"/>
      <c r="O39" s="876"/>
      <c r="P39" s="876"/>
      <c r="Q39" s="876"/>
      <c r="R39" s="876"/>
      <c r="S39" s="876"/>
      <c r="T39" s="876"/>
      <c r="U39" s="876"/>
      <c r="V39" s="876"/>
      <c r="W39" s="876"/>
      <c r="X39" s="876"/>
      <c r="Y39" s="877"/>
      <c r="Z39" s="751" t="s">
        <v>313</v>
      </c>
      <c r="AA39" s="752"/>
      <c r="AB39" s="753"/>
      <c r="AC39" s="894">
        <f>4310000+159815.33+60000</f>
        <v>4529815.33</v>
      </c>
      <c r="AD39" s="895"/>
      <c r="AE39" s="895"/>
      <c r="AF39" s="895"/>
      <c r="AG39" s="895"/>
      <c r="AH39" s="895"/>
      <c r="AI39" s="895"/>
      <c r="AJ39" s="896"/>
      <c r="AK39" s="894">
        <f>AC39</f>
        <v>4529815.33</v>
      </c>
      <c r="AL39" s="895"/>
      <c r="AM39" s="895"/>
      <c r="AN39" s="895"/>
      <c r="AO39" s="895"/>
      <c r="AP39" s="895"/>
      <c r="AQ39" s="895"/>
      <c r="AR39" s="896"/>
      <c r="AS39" s="894">
        <f>AK39</f>
        <v>4529815.33</v>
      </c>
      <c r="AT39" s="895"/>
      <c r="AU39" s="895"/>
      <c r="AV39" s="895"/>
      <c r="AW39" s="895"/>
      <c r="AX39" s="895"/>
      <c r="AY39" s="895"/>
      <c r="AZ39" s="896"/>
    </row>
    <row r="40" spans="1:52" ht="31.5" customHeight="1" x14ac:dyDescent="0.25">
      <c r="A40" s="71"/>
      <c r="B40" s="897" t="s">
        <v>527</v>
      </c>
      <c r="C40" s="876"/>
      <c r="D40" s="876"/>
      <c r="E40" s="876"/>
      <c r="F40" s="876"/>
      <c r="G40" s="876"/>
      <c r="H40" s="876"/>
      <c r="I40" s="876"/>
      <c r="J40" s="876"/>
      <c r="K40" s="876"/>
      <c r="L40" s="876"/>
      <c r="M40" s="876"/>
      <c r="N40" s="876"/>
      <c r="O40" s="876"/>
      <c r="P40" s="876"/>
      <c r="Q40" s="876"/>
      <c r="R40" s="876"/>
      <c r="S40" s="876"/>
      <c r="T40" s="876"/>
      <c r="U40" s="876"/>
      <c r="V40" s="876"/>
      <c r="W40" s="876"/>
      <c r="X40" s="876"/>
      <c r="Y40" s="877"/>
      <c r="Z40" s="751" t="s">
        <v>469</v>
      </c>
      <c r="AA40" s="752"/>
      <c r="AB40" s="753"/>
      <c r="AC40" s="894">
        <v>29892544</v>
      </c>
      <c r="AD40" s="895"/>
      <c r="AE40" s="895"/>
      <c r="AF40" s="895"/>
      <c r="AG40" s="895"/>
      <c r="AH40" s="895"/>
      <c r="AI40" s="895"/>
      <c r="AJ40" s="896"/>
      <c r="AK40" s="894">
        <f>AC40</f>
        <v>29892544</v>
      </c>
      <c r="AL40" s="895"/>
      <c r="AM40" s="895"/>
      <c r="AN40" s="895"/>
      <c r="AO40" s="895"/>
      <c r="AP40" s="895"/>
      <c r="AQ40" s="895"/>
      <c r="AR40" s="896"/>
      <c r="AS40" s="894">
        <f>AK40</f>
        <v>29892544</v>
      </c>
      <c r="AT40" s="895"/>
      <c r="AU40" s="895"/>
      <c r="AV40" s="895"/>
      <c r="AW40" s="895"/>
      <c r="AX40" s="895"/>
      <c r="AY40" s="895"/>
      <c r="AZ40" s="896"/>
    </row>
    <row r="41" spans="1:52" ht="31.5" customHeight="1" x14ac:dyDescent="0.25">
      <c r="A41" s="71"/>
      <c r="B41" s="897" t="s">
        <v>528</v>
      </c>
      <c r="C41" s="876"/>
      <c r="D41" s="876"/>
      <c r="E41" s="876"/>
      <c r="F41" s="876"/>
      <c r="G41" s="876"/>
      <c r="H41" s="876"/>
      <c r="I41" s="876"/>
      <c r="J41" s="876"/>
      <c r="K41" s="876"/>
      <c r="L41" s="876"/>
      <c r="M41" s="876"/>
      <c r="N41" s="876"/>
      <c r="O41" s="876"/>
      <c r="P41" s="876"/>
      <c r="Q41" s="876"/>
      <c r="R41" s="876"/>
      <c r="S41" s="876"/>
      <c r="T41" s="876"/>
      <c r="U41" s="876"/>
      <c r="V41" s="876"/>
      <c r="W41" s="876"/>
      <c r="X41" s="876"/>
      <c r="Y41" s="877"/>
      <c r="Z41" s="751" t="s">
        <v>471</v>
      </c>
      <c r="AA41" s="752"/>
      <c r="AB41" s="753"/>
      <c r="AC41" s="894">
        <v>8886240</v>
      </c>
      <c r="AD41" s="895"/>
      <c r="AE41" s="895"/>
      <c r="AF41" s="895"/>
      <c r="AG41" s="895"/>
      <c r="AH41" s="895"/>
      <c r="AI41" s="895"/>
      <c r="AJ41" s="896"/>
      <c r="AK41" s="894">
        <f>AC41</f>
        <v>8886240</v>
      </c>
      <c r="AL41" s="895"/>
      <c r="AM41" s="895"/>
      <c r="AN41" s="895"/>
      <c r="AO41" s="895"/>
      <c r="AP41" s="895"/>
      <c r="AQ41" s="895"/>
      <c r="AR41" s="896"/>
      <c r="AS41" s="894">
        <f>AK41</f>
        <v>8886240</v>
      </c>
      <c r="AT41" s="895"/>
      <c r="AU41" s="895"/>
      <c r="AV41" s="895"/>
      <c r="AW41" s="895"/>
      <c r="AX41" s="895"/>
      <c r="AY41" s="895"/>
      <c r="AZ41" s="896"/>
    </row>
    <row r="42" spans="1:52" ht="31.5" hidden="1" customHeight="1" x14ac:dyDescent="0.25">
      <c r="A42" s="71"/>
      <c r="B42" s="897" t="s">
        <v>314</v>
      </c>
      <c r="C42" s="876"/>
      <c r="D42" s="876"/>
      <c r="E42" s="876"/>
      <c r="F42" s="876"/>
      <c r="G42" s="876"/>
      <c r="H42" s="876"/>
      <c r="I42" s="876"/>
      <c r="J42" s="876"/>
      <c r="K42" s="876"/>
      <c r="L42" s="876"/>
      <c r="M42" s="876"/>
      <c r="N42" s="876"/>
      <c r="O42" s="876"/>
      <c r="P42" s="876"/>
      <c r="Q42" s="876"/>
      <c r="R42" s="876"/>
      <c r="S42" s="876"/>
      <c r="T42" s="876"/>
      <c r="U42" s="876"/>
      <c r="V42" s="876"/>
      <c r="W42" s="876"/>
      <c r="X42" s="876"/>
      <c r="Y42" s="877"/>
      <c r="Z42" s="751" t="s">
        <v>246</v>
      </c>
      <c r="AA42" s="752"/>
      <c r="AB42" s="753"/>
      <c r="AC42" s="894"/>
      <c r="AD42" s="895"/>
      <c r="AE42" s="895"/>
      <c r="AF42" s="895"/>
      <c r="AG42" s="895"/>
      <c r="AH42" s="895"/>
      <c r="AI42" s="895"/>
      <c r="AJ42" s="896"/>
      <c r="AK42" s="894"/>
      <c r="AL42" s="895"/>
      <c r="AM42" s="895"/>
      <c r="AN42" s="895"/>
      <c r="AO42" s="895"/>
      <c r="AP42" s="895"/>
      <c r="AQ42" s="895"/>
      <c r="AR42" s="896"/>
      <c r="AS42" s="894"/>
      <c r="AT42" s="895"/>
      <c r="AU42" s="895"/>
      <c r="AV42" s="895"/>
      <c r="AW42" s="895"/>
      <c r="AX42" s="895"/>
      <c r="AY42" s="895"/>
      <c r="AZ42" s="896"/>
    </row>
    <row r="43" spans="1:52" ht="31.5" hidden="1" customHeight="1" x14ac:dyDescent="0.25">
      <c r="A43" s="71"/>
      <c r="B43" s="897" t="s">
        <v>43</v>
      </c>
      <c r="C43" s="876"/>
      <c r="D43" s="876"/>
      <c r="E43" s="876"/>
      <c r="F43" s="876"/>
      <c r="G43" s="876"/>
      <c r="H43" s="876"/>
      <c r="I43" s="876"/>
      <c r="J43" s="876"/>
      <c r="K43" s="876"/>
      <c r="L43" s="876"/>
      <c r="M43" s="876"/>
      <c r="N43" s="876"/>
      <c r="O43" s="876"/>
      <c r="P43" s="876"/>
      <c r="Q43" s="876"/>
      <c r="R43" s="876"/>
      <c r="S43" s="876"/>
      <c r="T43" s="876"/>
      <c r="U43" s="876"/>
      <c r="V43" s="876"/>
      <c r="W43" s="876"/>
      <c r="X43" s="876"/>
      <c r="Y43" s="877"/>
      <c r="Z43" s="751" t="s">
        <v>315</v>
      </c>
      <c r="AA43" s="752"/>
      <c r="AB43" s="753"/>
      <c r="AC43" s="894"/>
      <c r="AD43" s="895"/>
      <c r="AE43" s="895"/>
      <c r="AF43" s="895"/>
      <c r="AG43" s="895"/>
      <c r="AH43" s="895"/>
      <c r="AI43" s="895"/>
      <c r="AJ43" s="896"/>
      <c r="AK43" s="894"/>
      <c r="AL43" s="895"/>
      <c r="AM43" s="895"/>
      <c r="AN43" s="895"/>
      <c r="AO43" s="895"/>
      <c r="AP43" s="895"/>
      <c r="AQ43" s="895"/>
      <c r="AR43" s="896"/>
      <c r="AS43" s="894"/>
      <c r="AT43" s="895"/>
      <c r="AU43" s="895"/>
      <c r="AV43" s="895"/>
      <c r="AW43" s="895"/>
      <c r="AX43" s="895"/>
      <c r="AY43" s="895"/>
      <c r="AZ43" s="896"/>
    </row>
    <row r="44" spans="1:52" ht="31.5" hidden="1" customHeight="1" x14ac:dyDescent="0.25">
      <c r="A44" s="71"/>
      <c r="B44" s="897"/>
      <c r="C44" s="876"/>
      <c r="D44" s="876"/>
      <c r="E44" s="876"/>
      <c r="F44" s="876"/>
      <c r="G44" s="876"/>
      <c r="H44" s="876"/>
      <c r="I44" s="876"/>
      <c r="J44" s="876"/>
      <c r="K44" s="876"/>
      <c r="L44" s="876"/>
      <c r="M44" s="876"/>
      <c r="N44" s="876"/>
      <c r="O44" s="876"/>
      <c r="P44" s="876"/>
      <c r="Q44" s="876"/>
      <c r="R44" s="876"/>
      <c r="S44" s="876"/>
      <c r="T44" s="876"/>
      <c r="U44" s="876"/>
      <c r="V44" s="876"/>
      <c r="W44" s="876"/>
      <c r="X44" s="876"/>
      <c r="Y44" s="877"/>
      <c r="Z44" s="751" t="s">
        <v>316</v>
      </c>
      <c r="AA44" s="752"/>
      <c r="AB44" s="753"/>
      <c r="AC44" s="894"/>
      <c r="AD44" s="895"/>
      <c r="AE44" s="895"/>
      <c r="AF44" s="895"/>
      <c r="AG44" s="895"/>
      <c r="AH44" s="895"/>
      <c r="AI44" s="895"/>
      <c r="AJ44" s="896"/>
      <c r="AK44" s="894"/>
      <c r="AL44" s="895"/>
      <c r="AM44" s="895"/>
      <c r="AN44" s="895"/>
      <c r="AO44" s="895"/>
      <c r="AP44" s="895"/>
      <c r="AQ44" s="895"/>
      <c r="AR44" s="896"/>
      <c r="AS44" s="894"/>
      <c r="AT44" s="895"/>
      <c r="AU44" s="895"/>
      <c r="AV44" s="895"/>
      <c r="AW44" s="895"/>
      <c r="AX44" s="895"/>
      <c r="AY44" s="895"/>
      <c r="AZ44" s="896"/>
    </row>
    <row r="45" spans="1:52" ht="57" hidden="1" customHeight="1" x14ac:dyDescent="0.25">
      <c r="A45" s="71"/>
      <c r="B45" s="755" t="s">
        <v>317</v>
      </c>
      <c r="C45" s="756"/>
      <c r="D45" s="756"/>
      <c r="E45" s="756"/>
      <c r="F45" s="756"/>
      <c r="G45" s="756"/>
      <c r="H45" s="756"/>
      <c r="I45" s="756"/>
      <c r="J45" s="756"/>
      <c r="K45" s="756"/>
      <c r="L45" s="756"/>
      <c r="M45" s="756"/>
      <c r="N45" s="756"/>
      <c r="O45" s="756"/>
      <c r="P45" s="756"/>
      <c r="Q45" s="756"/>
      <c r="R45" s="756"/>
      <c r="S45" s="756"/>
      <c r="T45" s="756"/>
      <c r="U45" s="756"/>
      <c r="V45" s="756"/>
      <c r="W45" s="756"/>
      <c r="X45" s="756"/>
      <c r="Y45" s="757"/>
      <c r="Z45" s="751" t="s">
        <v>248</v>
      </c>
      <c r="AA45" s="752"/>
      <c r="AB45" s="753"/>
      <c r="AC45" s="894"/>
      <c r="AD45" s="895"/>
      <c r="AE45" s="895"/>
      <c r="AF45" s="895"/>
      <c r="AG45" s="895"/>
      <c r="AH45" s="895"/>
      <c r="AI45" s="895"/>
      <c r="AJ45" s="896"/>
      <c r="AK45" s="894"/>
      <c r="AL45" s="895"/>
      <c r="AM45" s="895"/>
      <c r="AN45" s="895"/>
      <c r="AO45" s="895"/>
      <c r="AP45" s="895"/>
      <c r="AQ45" s="895"/>
      <c r="AR45" s="896"/>
      <c r="AS45" s="894"/>
      <c r="AT45" s="895"/>
      <c r="AU45" s="895"/>
      <c r="AV45" s="895"/>
      <c r="AW45" s="895"/>
      <c r="AX45" s="895"/>
      <c r="AY45" s="895"/>
      <c r="AZ45" s="896"/>
    </row>
    <row r="46" spans="1:52" ht="31.5" hidden="1" customHeight="1" x14ac:dyDescent="0.25">
      <c r="A46" s="71"/>
      <c r="B46" s="755" t="s">
        <v>318</v>
      </c>
      <c r="C46" s="756"/>
      <c r="D46" s="756"/>
      <c r="E46" s="756"/>
      <c r="F46" s="756"/>
      <c r="G46" s="756"/>
      <c r="H46" s="756"/>
      <c r="I46" s="756"/>
      <c r="J46" s="756"/>
      <c r="K46" s="756"/>
      <c r="L46" s="756"/>
      <c r="M46" s="756"/>
      <c r="N46" s="756"/>
      <c r="O46" s="756"/>
      <c r="P46" s="756"/>
      <c r="Q46" s="756"/>
      <c r="R46" s="756"/>
      <c r="S46" s="756"/>
      <c r="T46" s="756"/>
      <c r="U46" s="756"/>
      <c r="V46" s="756"/>
      <c r="W46" s="756"/>
      <c r="X46" s="756"/>
      <c r="Y46" s="757"/>
      <c r="Z46" s="751" t="s">
        <v>250</v>
      </c>
      <c r="AA46" s="752"/>
      <c r="AB46" s="753"/>
      <c r="AC46" s="894"/>
      <c r="AD46" s="895"/>
      <c r="AE46" s="895"/>
      <c r="AF46" s="895"/>
      <c r="AG46" s="895"/>
      <c r="AH46" s="895"/>
      <c r="AI46" s="895"/>
      <c r="AJ46" s="896"/>
      <c r="AK46" s="894"/>
      <c r="AL46" s="895"/>
      <c r="AM46" s="895"/>
      <c r="AN46" s="895"/>
      <c r="AO46" s="895"/>
      <c r="AP46" s="895"/>
      <c r="AQ46" s="895"/>
      <c r="AR46" s="896"/>
      <c r="AS46" s="894"/>
      <c r="AT46" s="895"/>
      <c r="AU46" s="895"/>
      <c r="AV46" s="895"/>
      <c r="AW46" s="895"/>
      <c r="AX46" s="895"/>
      <c r="AY46" s="895"/>
      <c r="AZ46" s="896"/>
    </row>
    <row r="47" spans="1:52" ht="31.5" hidden="1" customHeight="1" x14ac:dyDescent="0.25">
      <c r="A47" s="71"/>
      <c r="B47" s="897" t="s">
        <v>319</v>
      </c>
      <c r="C47" s="876"/>
      <c r="D47" s="876"/>
      <c r="E47" s="876"/>
      <c r="F47" s="876"/>
      <c r="G47" s="876"/>
      <c r="H47" s="876"/>
      <c r="I47" s="876"/>
      <c r="J47" s="876"/>
      <c r="K47" s="876"/>
      <c r="L47" s="876"/>
      <c r="M47" s="876"/>
      <c r="N47" s="876"/>
      <c r="O47" s="876"/>
      <c r="P47" s="876"/>
      <c r="Q47" s="876"/>
      <c r="R47" s="876"/>
      <c r="S47" s="876"/>
      <c r="T47" s="876"/>
      <c r="U47" s="876"/>
      <c r="V47" s="876"/>
      <c r="W47" s="876"/>
      <c r="X47" s="876"/>
      <c r="Y47" s="877"/>
      <c r="Z47" s="751" t="s">
        <v>320</v>
      </c>
      <c r="AA47" s="752"/>
      <c r="AB47" s="753"/>
      <c r="AC47" s="894"/>
      <c r="AD47" s="895"/>
      <c r="AE47" s="895"/>
      <c r="AF47" s="895"/>
      <c r="AG47" s="895"/>
      <c r="AH47" s="895"/>
      <c r="AI47" s="895"/>
      <c r="AJ47" s="896"/>
      <c r="AK47" s="894"/>
      <c r="AL47" s="895"/>
      <c r="AM47" s="895"/>
      <c r="AN47" s="895"/>
      <c r="AO47" s="895"/>
      <c r="AP47" s="895"/>
      <c r="AQ47" s="895"/>
      <c r="AR47" s="896"/>
      <c r="AS47" s="894"/>
      <c r="AT47" s="895"/>
      <c r="AU47" s="895"/>
      <c r="AV47" s="895"/>
      <c r="AW47" s="895"/>
      <c r="AX47" s="895"/>
      <c r="AY47" s="895"/>
      <c r="AZ47" s="896"/>
    </row>
    <row r="48" spans="1:52" ht="31.5" hidden="1" customHeight="1" x14ac:dyDescent="0.25">
      <c r="A48" s="71"/>
      <c r="B48" s="897"/>
      <c r="C48" s="876"/>
      <c r="D48" s="876"/>
      <c r="E48" s="876"/>
      <c r="F48" s="876"/>
      <c r="G48" s="876"/>
      <c r="H48" s="876"/>
      <c r="I48" s="876"/>
      <c r="J48" s="876"/>
      <c r="K48" s="876"/>
      <c r="L48" s="876"/>
      <c r="M48" s="876"/>
      <c r="N48" s="876"/>
      <c r="O48" s="876"/>
      <c r="P48" s="876"/>
      <c r="Q48" s="876"/>
      <c r="R48" s="876"/>
      <c r="S48" s="876"/>
      <c r="T48" s="876"/>
      <c r="U48" s="876"/>
      <c r="V48" s="876"/>
      <c r="W48" s="876"/>
      <c r="X48" s="876"/>
      <c r="Y48" s="877"/>
      <c r="Z48" s="751" t="s">
        <v>321</v>
      </c>
      <c r="AA48" s="752"/>
      <c r="AB48" s="753"/>
      <c r="AC48" s="894"/>
      <c r="AD48" s="895"/>
      <c r="AE48" s="895"/>
      <c r="AF48" s="895"/>
      <c r="AG48" s="895"/>
      <c r="AH48" s="895"/>
      <c r="AI48" s="895"/>
      <c r="AJ48" s="896"/>
      <c r="AK48" s="894"/>
      <c r="AL48" s="895"/>
      <c r="AM48" s="895"/>
      <c r="AN48" s="895"/>
      <c r="AO48" s="895"/>
      <c r="AP48" s="895"/>
      <c r="AQ48" s="895"/>
      <c r="AR48" s="896"/>
      <c r="AS48" s="894"/>
      <c r="AT48" s="895"/>
      <c r="AU48" s="895"/>
      <c r="AV48" s="895"/>
      <c r="AW48" s="895"/>
      <c r="AX48" s="895"/>
      <c r="AY48" s="895"/>
      <c r="AZ48" s="896"/>
    </row>
    <row r="49" spans="1:52" ht="31.5" hidden="1" customHeight="1" x14ac:dyDescent="0.25">
      <c r="A49" s="71"/>
      <c r="B49" s="755" t="s">
        <v>322</v>
      </c>
      <c r="C49" s="756"/>
      <c r="D49" s="756"/>
      <c r="E49" s="756"/>
      <c r="F49" s="756"/>
      <c r="G49" s="756"/>
      <c r="H49" s="756"/>
      <c r="I49" s="756"/>
      <c r="J49" s="756"/>
      <c r="K49" s="756"/>
      <c r="L49" s="756"/>
      <c r="M49" s="756"/>
      <c r="N49" s="756"/>
      <c r="O49" s="756"/>
      <c r="P49" s="756"/>
      <c r="Q49" s="756"/>
      <c r="R49" s="756"/>
      <c r="S49" s="756"/>
      <c r="T49" s="756"/>
      <c r="U49" s="756"/>
      <c r="V49" s="756"/>
      <c r="W49" s="756"/>
      <c r="X49" s="756"/>
      <c r="Y49" s="757"/>
      <c r="Z49" s="751" t="s">
        <v>252</v>
      </c>
      <c r="AA49" s="752"/>
      <c r="AB49" s="753"/>
      <c r="AC49" s="894"/>
      <c r="AD49" s="895"/>
      <c r="AE49" s="895"/>
      <c r="AF49" s="895"/>
      <c r="AG49" s="895"/>
      <c r="AH49" s="895"/>
      <c r="AI49" s="895"/>
      <c r="AJ49" s="896"/>
      <c r="AK49" s="894"/>
      <c r="AL49" s="895"/>
      <c r="AM49" s="895"/>
      <c r="AN49" s="895"/>
      <c r="AO49" s="895"/>
      <c r="AP49" s="895"/>
      <c r="AQ49" s="895"/>
      <c r="AR49" s="896"/>
      <c r="AS49" s="894"/>
      <c r="AT49" s="895"/>
      <c r="AU49" s="895"/>
      <c r="AV49" s="895"/>
      <c r="AW49" s="895"/>
      <c r="AX49" s="895"/>
      <c r="AY49" s="895"/>
      <c r="AZ49" s="896"/>
    </row>
    <row r="50" spans="1:52" ht="31.5" hidden="1" customHeight="1" x14ac:dyDescent="0.25">
      <c r="A50" s="71"/>
      <c r="B50" s="755" t="s">
        <v>323</v>
      </c>
      <c r="C50" s="756"/>
      <c r="D50" s="756"/>
      <c r="E50" s="756"/>
      <c r="F50" s="756"/>
      <c r="G50" s="756"/>
      <c r="H50" s="756"/>
      <c r="I50" s="756"/>
      <c r="J50" s="756"/>
      <c r="K50" s="756"/>
      <c r="L50" s="756"/>
      <c r="M50" s="756"/>
      <c r="N50" s="756"/>
      <c r="O50" s="756"/>
      <c r="P50" s="756"/>
      <c r="Q50" s="756"/>
      <c r="R50" s="756"/>
      <c r="S50" s="756"/>
      <c r="T50" s="756"/>
      <c r="U50" s="756"/>
      <c r="V50" s="756"/>
      <c r="W50" s="756"/>
      <c r="X50" s="756"/>
      <c r="Y50" s="757"/>
      <c r="Z50" s="751" t="s">
        <v>254</v>
      </c>
      <c r="AA50" s="752"/>
      <c r="AB50" s="753"/>
      <c r="AC50" s="894"/>
      <c r="AD50" s="895"/>
      <c r="AE50" s="895"/>
      <c r="AF50" s="895"/>
      <c r="AG50" s="895"/>
      <c r="AH50" s="895"/>
      <c r="AI50" s="895"/>
      <c r="AJ50" s="896"/>
      <c r="AK50" s="894"/>
      <c r="AL50" s="895"/>
      <c r="AM50" s="895"/>
      <c r="AN50" s="895"/>
      <c r="AO50" s="895"/>
      <c r="AP50" s="895"/>
      <c r="AQ50" s="895"/>
      <c r="AR50" s="896"/>
      <c r="AS50" s="894"/>
      <c r="AT50" s="895"/>
      <c r="AU50" s="895"/>
      <c r="AV50" s="895"/>
      <c r="AW50" s="895"/>
      <c r="AX50" s="895"/>
      <c r="AY50" s="895"/>
      <c r="AZ50" s="896"/>
    </row>
    <row r="51" spans="1:52" ht="31.5" customHeight="1" thickBot="1" x14ac:dyDescent="0.3">
      <c r="A51" s="71"/>
      <c r="B51" s="758" t="s">
        <v>262</v>
      </c>
      <c r="C51" s="759"/>
      <c r="D51" s="759"/>
      <c r="E51" s="759"/>
      <c r="F51" s="759"/>
      <c r="G51" s="759"/>
      <c r="H51" s="759"/>
      <c r="I51" s="759"/>
      <c r="J51" s="759"/>
      <c r="K51" s="759"/>
      <c r="L51" s="759"/>
      <c r="M51" s="759"/>
      <c r="N51" s="759"/>
      <c r="O51" s="759"/>
      <c r="P51" s="759"/>
      <c r="Q51" s="759"/>
      <c r="R51" s="759"/>
      <c r="S51" s="759"/>
      <c r="T51" s="759"/>
      <c r="U51" s="759"/>
      <c r="V51" s="759"/>
      <c r="W51" s="759"/>
      <c r="X51" s="759"/>
      <c r="Y51" s="760"/>
      <c r="Z51" s="761" t="s">
        <v>263</v>
      </c>
      <c r="AA51" s="762"/>
      <c r="AB51" s="763"/>
      <c r="AC51" s="925">
        <f>AC37</f>
        <v>43308599.329999998</v>
      </c>
      <c r="AD51" s="765"/>
      <c r="AE51" s="765"/>
      <c r="AF51" s="765"/>
      <c r="AG51" s="765"/>
      <c r="AH51" s="765"/>
      <c r="AI51" s="765"/>
      <c r="AJ51" s="766"/>
      <c r="AK51" s="925">
        <f>AK37</f>
        <v>43308599.329999998</v>
      </c>
      <c r="AL51" s="765"/>
      <c r="AM51" s="765"/>
      <c r="AN51" s="765"/>
      <c r="AO51" s="765"/>
      <c r="AP51" s="765"/>
      <c r="AQ51" s="765"/>
      <c r="AR51" s="766"/>
      <c r="AS51" s="925">
        <f>AS37</f>
        <v>43308599.329999998</v>
      </c>
      <c r="AT51" s="765"/>
      <c r="AU51" s="765"/>
      <c r="AV51" s="765"/>
      <c r="AW51" s="765"/>
      <c r="AX51" s="765"/>
      <c r="AY51" s="765"/>
      <c r="AZ51" s="766"/>
    </row>
    <row r="52" spans="1:52" ht="31.5" hidden="1" customHeight="1" x14ac:dyDescent="0.25"/>
    <row r="53" spans="1:52" ht="31.5" hidden="1" customHeight="1" x14ac:dyDescent="0.25">
      <c r="B53" s="924" t="s">
        <v>324</v>
      </c>
      <c r="C53" s="924"/>
      <c r="D53" s="924"/>
      <c r="E53" s="924"/>
      <c r="F53" s="924"/>
      <c r="G53" s="924"/>
      <c r="H53" s="924"/>
      <c r="I53" s="924"/>
      <c r="J53" s="924"/>
      <c r="K53" s="924"/>
      <c r="L53" s="924"/>
      <c r="M53" s="924"/>
      <c r="N53" s="924"/>
      <c r="O53" s="924"/>
      <c r="P53" s="924"/>
      <c r="Q53" s="924"/>
      <c r="R53" s="924"/>
      <c r="S53" s="924"/>
      <c r="T53" s="924"/>
      <c r="U53" s="924"/>
      <c r="V53" s="924"/>
      <c r="W53" s="924"/>
      <c r="X53" s="924"/>
      <c r="Y53" s="924"/>
      <c r="Z53" s="924"/>
      <c r="AA53" s="924"/>
      <c r="AB53" s="924"/>
      <c r="AC53" s="924"/>
      <c r="AD53" s="924"/>
      <c r="AE53" s="924"/>
      <c r="AF53" s="924"/>
      <c r="AG53" s="924"/>
      <c r="AH53" s="924"/>
      <c r="AI53" s="924"/>
      <c r="AJ53" s="924"/>
      <c r="AK53" s="924"/>
      <c r="AL53" s="924"/>
      <c r="AM53" s="924"/>
      <c r="AN53" s="924"/>
      <c r="AO53" s="924"/>
      <c r="AP53" s="924"/>
      <c r="AQ53" s="924"/>
      <c r="AR53" s="924"/>
      <c r="AS53" s="924"/>
      <c r="AT53" s="924"/>
      <c r="AU53" s="924"/>
      <c r="AV53" s="924"/>
      <c r="AW53" s="924"/>
      <c r="AX53" s="924"/>
      <c r="AY53" s="924"/>
      <c r="AZ53" s="924"/>
    </row>
    <row r="54" spans="1:52" ht="31.5" hidden="1" customHeight="1" x14ac:dyDescent="0.25">
      <c r="B54" s="19"/>
      <c r="C54" s="19"/>
      <c r="D54" s="19"/>
      <c r="E54" s="19"/>
      <c r="F54" s="19"/>
      <c r="G54" s="19"/>
      <c r="H54" s="19"/>
      <c r="I54" s="19"/>
      <c r="J54" s="19"/>
      <c r="K54" s="19"/>
      <c r="L54" s="19"/>
      <c r="M54" s="19"/>
      <c r="N54" s="19"/>
      <c r="O54" s="19"/>
      <c r="P54" s="19"/>
      <c r="Q54" s="19"/>
      <c r="R54" s="19"/>
      <c r="S54" s="19"/>
      <c r="T54" s="19"/>
      <c r="U54" s="19"/>
      <c r="V54" s="19"/>
      <c r="W54" s="19"/>
      <c r="X54" s="19"/>
      <c r="Y54" s="19"/>
      <c r="Z54" s="19"/>
      <c r="AA54" s="19"/>
      <c r="AB54" s="19"/>
      <c r="AC54" s="19"/>
      <c r="AD54" s="19"/>
      <c r="AE54" s="19"/>
      <c r="AF54" s="19"/>
      <c r="AG54" s="19"/>
      <c r="AH54" s="19"/>
      <c r="AI54" s="19"/>
      <c r="AJ54" s="19"/>
      <c r="AK54" s="19"/>
      <c r="AL54" s="19"/>
      <c r="AM54" s="19"/>
      <c r="AN54" s="19"/>
      <c r="AO54" s="19"/>
      <c r="AP54" s="19"/>
      <c r="AQ54" s="19"/>
      <c r="AR54" s="19"/>
      <c r="AS54" s="19"/>
      <c r="AT54" s="19"/>
      <c r="AU54" s="19"/>
      <c r="AV54" s="19"/>
      <c r="AW54" s="19"/>
      <c r="AX54" s="19"/>
      <c r="AY54" s="19"/>
      <c r="AZ54" s="19"/>
    </row>
    <row r="55" spans="1:52" ht="31.5" hidden="1" customHeight="1" x14ac:dyDescent="0.25">
      <c r="B55" s="724" t="s">
        <v>325</v>
      </c>
      <c r="C55" s="725"/>
      <c r="D55" s="725"/>
      <c r="E55" s="725"/>
      <c r="F55" s="725"/>
      <c r="G55" s="725"/>
      <c r="H55" s="725"/>
      <c r="I55" s="725"/>
      <c r="J55" s="725"/>
      <c r="K55" s="725"/>
      <c r="L55" s="724" t="s">
        <v>1</v>
      </c>
      <c r="M55" s="726"/>
      <c r="N55" s="733" t="s">
        <v>268</v>
      </c>
      <c r="O55" s="734"/>
      <c r="P55" s="734"/>
      <c r="Q55" s="734"/>
      <c r="R55" s="734"/>
      <c r="S55" s="734"/>
      <c r="T55" s="734"/>
      <c r="U55" s="734"/>
      <c r="V55" s="734"/>
      <c r="W55" s="734"/>
      <c r="X55" s="734"/>
      <c r="Y55" s="734"/>
      <c r="Z55" s="735"/>
      <c r="AA55" s="733" t="s">
        <v>269</v>
      </c>
      <c r="AB55" s="734"/>
      <c r="AC55" s="734"/>
      <c r="AD55" s="734"/>
      <c r="AE55" s="734"/>
      <c r="AF55" s="734"/>
      <c r="AG55" s="734"/>
      <c r="AH55" s="734"/>
      <c r="AI55" s="734"/>
      <c r="AJ55" s="734"/>
      <c r="AK55" s="734"/>
      <c r="AL55" s="734"/>
      <c r="AM55" s="735"/>
      <c r="AN55" s="733" t="s">
        <v>270</v>
      </c>
      <c r="AO55" s="734"/>
      <c r="AP55" s="734"/>
      <c r="AQ55" s="734"/>
      <c r="AR55" s="734"/>
      <c r="AS55" s="734"/>
      <c r="AT55" s="734"/>
      <c r="AU55" s="734"/>
      <c r="AV55" s="734"/>
      <c r="AW55" s="734"/>
      <c r="AX55" s="734"/>
      <c r="AY55" s="734"/>
      <c r="AZ55" s="735"/>
    </row>
    <row r="56" spans="1:52" ht="31.5" hidden="1" customHeight="1" x14ac:dyDescent="0.25">
      <c r="B56" s="730"/>
      <c r="C56" s="731"/>
      <c r="D56" s="731"/>
      <c r="E56" s="731"/>
      <c r="F56" s="731"/>
      <c r="G56" s="731"/>
      <c r="H56" s="731"/>
      <c r="I56" s="731"/>
      <c r="J56" s="731"/>
      <c r="K56" s="731"/>
      <c r="L56" s="730"/>
      <c r="M56" s="732"/>
      <c r="N56" s="733" t="s">
        <v>326</v>
      </c>
      <c r="O56" s="734"/>
      <c r="P56" s="734"/>
      <c r="Q56" s="734"/>
      <c r="R56" s="735"/>
      <c r="S56" s="733" t="s">
        <v>327</v>
      </c>
      <c r="T56" s="734"/>
      <c r="U56" s="734"/>
      <c r="V56" s="735"/>
      <c r="W56" s="733" t="s">
        <v>328</v>
      </c>
      <c r="X56" s="734"/>
      <c r="Y56" s="734"/>
      <c r="Z56" s="735"/>
      <c r="AA56" s="733" t="s">
        <v>326</v>
      </c>
      <c r="AB56" s="734"/>
      <c r="AC56" s="734"/>
      <c r="AD56" s="734"/>
      <c r="AE56" s="735"/>
      <c r="AF56" s="733" t="s">
        <v>327</v>
      </c>
      <c r="AG56" s="734"/>
      <c r="AH56" s="734"/>
      <c r="AI56" s="735"/>
      <c r="AJ56" s="733" t="s">
        <v>328</v>
      </c>
      <c r="AK56" s="734"/>
      <c r="AL56" s="734"/>
      <c r="AM56" s="735"/>
      <c r="AN56" s="733" t="s">
        <v>326</v>
      </c>
      <c r="AO56" s="734"/>
      <c r="AP56" s="734"/>
      <c r="AQ56" s="734"/>
      <c r="AR56" s="735"/>
      <c r="AS56" s="733" t="s">
        <v>327</v>
      </c>
      <c r="AT56" s="734"/>
      <c r="AU56" s="734"/>
      <c r="AV56" s="735"/>
      <c r="AW56" s="733" t="s">
        <v>328</v>
      </c>
      <c r="AX56" s="734"/>
      <c r="AY56" s="734"/>
      <c r="AZ56" s="735"/>
    </row>
    <row r="57" spans="1:52" ht="31.5" hidden="1" customHeight="1" thickBot="1" x14ac:dyDescent="0.3">
      <c r="B57" s="915">
        <v>1</v>
      </c>
      <c r="C57" s="872"/>
      <c r="D57" s="872"/>
      <c r="E57" s="872"/>
      <c r="F57" s="872"/>
      <c r="G57" s="872"/>
      <c r="H57" s="872"/>
      <c r="I57" s="872"/>
      <c r="J57" s="872"/>
      <c r="K57" s="873"/>
      <c r="L57" s="916">
        <v>2</v>
      </c>
      <c r="M57" s="917"/>
      <c r="N57" s="918">
        <v>3</v>
      </c>
      <c r="O57" s="919"/>
      <c r="P57" s="919"/>
      <c r="Q57" s="919"/>
      <c r="R57" s="920"/>
      <c r="S57" s="918">
        <v>4</v>
      </c>
      <c r="T57" s="919"/>
      <c r="U57" s="919"/>
      <c r="V57" s="920"/>
      <c r="W57" s="921">
        <v>5</v>
      </c>
      <c r="X57" s="922"/>
      <c r="Y57" s="922"/>
      <c r="Z57" s="923"/>
      <c r="AA57" s="918">
        <v>6</v>
      </c>
      <c r="AB57" s="919"/>
      <c r="AC57" s="919"/>
      <c r="AD57" s="919"/>
      <c r="AE57" s="920"/>
      <c r="AF57" s="918">
        <v>7</v>
      </c>
      <c r="AG57" s="919"/>
      <c r="AH57" s="919"/>
      <c r="AI57" s="920"/>
      <c r="AJ57" s="918">
        <v>8</v>
      </c>
      <c r="AK57" s="919"/>
      <c r="AL57" s="919"/>
      <c r="AM57" s="920"/>
      <c r="AN57" s="921">
        <v>9</v>
      </c>
      <c r="AO57" s="922"/>
      <c r="AP57" s="922"/>
      <c r="AQ57" s="922"/>
      <c r="AR57" s="923"/>
      <c r="AS57" s="921">
        <v>10</v>
      </c>
      <c r="AT57" s="922"/>
      <c r="AU57" s="922"/>
      <c r="AV57" s="923"/>
      <c r="AW57" s="921">
        <v>11</v>
      </c>
      <c r="AX57" s="922"/>
      <c r="AY57" s="922"/>
      <c r="AZ57" s="923"/>
    </row>
    <row r="58" spans="1:52" ht="31.5" hidden="1" customHeight="1" x14ac:dyDescent="0.25">
      <c r="B58" s="908"/>
      <c r="C58" s="909"/>
      <c r="D58" s="909"/>
      <c r="E58" s="909"/>
      <c r="F58" s="909"/>
      <c r="G58" s="909"/>
      <c r="H58" s="909"/>
      <c r="I58" s="909"/>
      <c r="J58" s="909"/>
      <c r="K58" s="910"/>
      <c r="L58" s="913" t="s">
        <v>35</v>
      </c>
      <c r="M58" s="914"/>
      <c r="N58" s="745"/>
      <c r="O58" s="746"/>
      <c r="P58" s="746"/>
      <c r="Q58" s="746"/>
      <c r="R58" s="747"/>
      <c r="S58" s="745"/>
      <c r="T58" s="746"/>
      <c r="U58" s="746"/>
      <c r="V58" s="747"/>
      <c r="W58" s="745"/>
      <c r="X58" s="746"/>
      <c r="Y58" s="746"/>
      <c r="Z58" s="747"/>
      <c r="AA58" s="745"/>
      <c r="AB58" s="746"/>
      <c r="AC58" s="746"/>
      <c r="AD58" s="746"/>
      <c r="AE58" s="747"/>
      <c r="AF58" s="745"/>
      <c r="AG58" s="746"/>
      <c r="AH58" s="746"/>
      <c r="AI58" s="747"/>
      <c r="AJ58" s="745"/>
      <c r="AK58" s="746"/>
      <c r="AL58" s="746"/>
      <c r="AM58" s="747"/>
      <c r="AN58" s="745"/>
      <c r="AO58" s="746"/>
      <c r="AP58" s="746"/>
      <c r="AQ58" s="746"/>
      <c r="AR58" s="747"/>
      <c r="AS58" s="745"/>
      <c r="AT58" s="746"/>
      <c r="AU58" s="746"/>
      <c r="AV58" s="747"/>
      <c r="AW58" s="745"/>
      <c r="AX58" s="746"/>
      <c r="AY58" s="746"/>
      <c r="AZ58" s="748"/>
    </row>
    <row r="59" spans="1:52" ht="31.5" hidden="1" customHeight="1" x14ac:dyDescent="0.25">
      <c r="B59" s="908"/>
      <c r="C59" s="909"/>
      <c r="D59" s="909"/>
      <c r="E59" s="909"/>
      <c r="F59" s="909"/>
      <c r="G59" s="909"/>
      <c r="H59" s="909"/>
      <c r="I59" s="909"/>
      <c r="J59" s="909"/>
      <c r="K59" s="910"/>
      <c r="L59" s="911" t="s">
        <v>37</v>
      </c>
      <c r="M59" s="912"/>
      <c r="N59" s="733"/>
      <c r="O59" s="734"/>
      <c r="P59" s="734"/>
      <c r="Q59" s="734"/>
      <c r="R59" s="735"/>
      <c r="S59" s="733"/>
      <c r="T59" s="734"/>
      <c r="U59" s="734"/>
      <c r="V59" s="735"/>
      <c r="W59" s="733"/>
      <c r="X59" s="734"/>
      <c r="Y59" s="734"/>
      <c r="Z59" s="735"/>
      <c r="AA59" s="733"/>
      <c r="AB59" s="734"/>
      <c r="AC59" s="734"/>
      <c r="AD59" s="734"/>
      <c r="AE59" s="735"/>
      <c r="AF59" s="733"/>
      <c r="AG59" s="734"/>
      <c r="AH59" s="734"/>
      <c r="AI59" s="735"/>
      <c r="AJ59" s="733"/>
      <c r="AK59" s="734"/>
      <c r="AL59" s="734"/>
      <c r="AM59" s="735"/>
      <c r="AN59" s="733"/>
      <c r="AO59" s="734"/>
      <c r="AP59" s="734"/>
      <c r="AQ59" s="734"/>
      <c r="AR59" s="735"/>
      <c r="AS59" s="733"/>
      <c r="AT59" s="734"/>
      <c r="AU59" s="734"/>
      <c r="AV59" s="735"/>
      <c r="AW59" s="733"/>
      <c r="AX59" s="734"/>
      <c r="AY59" s="734"/>
      <c r="AZ59" s="754"/>
    </row>
    <row r="60" spans="1:52" ht="31.5" hidden="1" customHeight="1" x14ac:dyDescent="0.25">
      <c r="B60" s="908"/>
      <c r="C60" s="909"/>
      <c r="D60" s="909"/>
      <c r="E60" s="909"/>
      <c r="F60" s="909"/>
      <c r="G60" s="909"/>
      <c r="H60" s="909"/>
      <c r="I60" s="909"/>
      <c r="J60" s="909"/>
      <c r="K60" s="910"/>
      <c r="L60" s="911" t="s">
        <v>308</v>
      </c>
      <c r="M60" s="912"/>
      <c r="N60" s="733"/>
      <c r="O60" s="734"/>
      <c r="P60" s="734"/>
      <c r="Q60" s="734"/>
      <c r="R60" s="735"/>
      <c r="S60" s="733"/>
      <c r="T60" s="734"/>
      <c r="U60" s="734"/>
      <c r="V60" s="735"/>
      <c r="W60" s="733"/>
      <c r="X60" s="734"/>
      <c r="Y60" s="734"/>
      <c r="Z60" s="735"/>
      <c r="AA60" s="733"/>
      <c r="AB60" s="734"/>
      <c r="AC60" s="734"/>
      <c r="AD60" s="734"/>
      <c r="AE60" s="735"/>
      <c r="AF60" s="733"/>
      <c r="AG60" s="734"/>
      <c r="AH60" s="734"/>
      <c r="AI60" s="735"/>
      <c r="AJ60" s="733"/>
      <c r="AK60" s="734"/>
      <c r="AL60" s="734"/>
      <c r="AM60" s="735"/>
      <c r="AN60" s="733"/>
      <c r="AO60" s="734"/>
      <c r="AP60" s="734"/>
      <c r="AQ60" s="734"/>
      <c r="AR60" s="735"/>
      <c r="AS60" s="733"/>
      <c r="AT60" s="734"/>
      <c r="AU60" s="734"/>
      <c r="AV60" s="735"/>
      <c r="AW60" s="733"/>
      <c r="AX60" s="734"/>
      <c r="AY60" s="734"/>
      <c r="AZ60" s="754"/>
    </row>
    <row r="61" spans="1:52" ht="31.5" hidden="1" customHeight="1" thickBot="1" x14ac:dyDescent="0.3">
      <c r="B61" s="904" t="s">
        <v>271</v>
      </c>
      <c r="C61" s="904"/>
      <c r="D61" s="904"/>
      <c r="E61" s="904"/>
      <c r="F61" s="904"/>
      <c r="G61" s="904"/>
      <c r="H61" s="904"/>
      <c r="I61" s="904"/>
      <c r="J61" s="904"/>
      <c r="K61" s="905"/>
      <c r="L61" s="906">
        <v>9000</v>
      </c>
      <c r="M61" s="907"/>
      <c r="N61" s="898" t="s">
        <v>36</v>
      </c>
      <c r="O61" s="899"/>
      <c r="P61" s="899"/>
      <c r="Q61" s="899"/>
      <c r="R61" s="900"/>
      <c r="S61" s="898" t="s">
        <v>36</v>
      </c>
      <c r="T61" s="899"/>
      <c r="U61" s="899"/>
      <c r="V61" s="900"/>
      <c r="W61" s="898"/>
      <c r="X61" s="899"/>
      <c r="Y61" s="899"/>
      <c r="Z61" s="900"/>
      <c r="AA61" s="898" t="s">
        <v>36</v>
      </c>
      <c r="AB61" s="899"/>
      <c r="AC61" s="899"/>
      <c r="AD61" s="899"/>
      <c r="AE61" s="900"/>
      <c r="AF61" s="898" t="s">
        <v>36</v>
      </c>
      <c r="AG61" s="899"/>
      <c r="AH61" s="899"/>
      <c r="AI61" s="900"/>
      <c r="AJ61" s="898"/>
      <c r="AK61" s="899"/>
      <c r="AL61" s="899"/>
      <c r="AM61" s="900"/>
      <c r="AN61" s="898" t="s">
        <v>36</v>
      </c>
      <c r="AO61" s="899"/>
      <c r="AP61" s="899"/>
      <c r="AQ61" s="899"/>
      <c r="AR61" s="900"/>
      <c r="AS61" s="898" t="s">
        <v>36</v>
      </c>
      <c r="AT61" s="899"/>
      <c r="AU61" s="899"/>
      <c r="AV61" s="900"/>
      <c r="AW61" s="901"/>
      <c r="AX61" s="902"/>
      <c r="AY61" s="902"/>
      <c r="AZ61" s="903"/>
    </row>
    <row r="62" spans="1:52" ht="31.5" hidden="1" customHeight="1" x14ac:dyDescent="0.25">
      <c r="B62" s="79"/>
      <c r="C62" s="79"/>
      <c r="D62" s="79"/>
      <c r="E62" s="79"/>
      <c r="F62" s="79"/>
      <c r="G62" s="79"/>
      <c r="H62" s="79"/>
      <c r="I62" s="79"/>
      <c r="J62" s="79"/>
      <c r="K62" s="79"/>
      <c r="L62" s="80"/>
      <c r="M62" s="80"/>
      <c r="N62" s="81"/>
      <c r="O62" s="81"/>
      <c r="P62" s="81"/>
      <c r="Q62" s="81"/>
      <c r="R62" s="81"/>
      <c r="S62" s="81"/>
      <c r="T62" s="81"/>
      <c r="U62" s="81"/>
      <c r="V62" s="81"/>
      <c r="W62" s="81"/>
      <c r="X62" s="81"/>
      <c r="Y62" s="81"/>
      <c r="Z62" s="81"/>
      <c r="AA62" s="81"/>
      <c r="AB62" s="81"/>
      <c r="AC62" s="81"/>
      <c r="AD62" s="81"/>
      <c r="AE62" s="81"/>
      <c r="AF62" s="81"/>
      <c r="AG62" s="81"/>
      <c r="AH62" s="81"/>
      <c r="AI62" s="81"/>
      <c r="AJ62" s="81"/>
      <c r="AK62" s="81"/>
      <c r="AL62" s="81"/>
      <c r="AM62" s="81"/>
      <c r="AN62" s="81"/>
      <c r="AO62" s="81"/>
      <c r="AP62" s="81"/>
      <c r="AQ62" s="81"/>
      <c r="AR62" s="81"/>
      <c r="AS62" s="81"/>
      <c r="AT62" s="81"/>
      <c r="AU62" s="81"/>
      <c r="AV62" s="81"/>
      <c r="AW62" s="20"/>
      <c r="AX62" s="20"/>
      <c r="AY62" s="20"/>
      <c r="AZ62" s="20"/>
    </row>
    <row r="63" spans="1:52" ht="31.5" hidden="1" customHeight="1" x14ac:dyDescent="0.25"/>
    <row r="64" spans="1:52" ht="31.5" hidden="1" customHeight="1" x14ac:dyDescent="0.25">
      <c r="B64" s="924" t="s">
        <v>329</v>
      </c>
      <c r="C64" s="924"/>
      <c r="D64" s="924"/>
      <c r="E64" s="924"/>
      <c r="F64" s="924"/>
      <c r="G64" s="924"/>
      <c r="H64" s="924"/>
      <c r="I64" s="924"/>
      <c r="J64" s="924"/>
      <c r="K64" s="924"/>
      <c r="L64" s="924"/>
      <c r="M64" s="924"/>
      <c r="N64" s="924"/>
      <c r="O64" s="924"/>
      <c r="P64" s="924"/>
      <c r="Q64" s="924"/>
      <c r="R64" s="924"/>
      <c r="S64" s="924"/>
      <c r="T64" s="924"/>
      <c r="U64" s="924"/>
      <c r="V64" s="924"/>
      <c r="W64" s="924"/>
      <c r="X64" s="924"/>
      <c r="Y64" s="924"/>
      <c r="Z64" s="924"/>
      <c r="AA64" s="924"/>
      <c r="AB64" s="924"/>
      <c r="AC64" s="924"/>
      <c r="AD64" s="924"/>
      <c r="AE64" s="924"/>
      <c r="AF64" s="924"/>
      <c r="AG64" s="924"/>
      <c r="AH64" s="924"/>
      <c r="AI64" s="924"/>
      <c r="AJ64" s="924"/>
      <c r="AK64" s="924"/>
      <c r="AL64" s="924"/>
      <c r="AM64" s="924"/>
      <c r="AN64" s="924"/>
      <c r="AO64" s="924"/>
      <c r="AP64" s="924"/>
      <c r="AQ64" s="924"/>
      <c r="AR64" s="924"/>
      <c r="AS64" s="924"/>
      <c r="AT64" s="924"/>
      <c r="AU64" s="924"/>
      <c r="AV64" s="924"/>
      <c r="AW64" s="924"/>
      <c r="AX64" s="924"/>
      <c r="AY64" s="924"/>
      <c r="AZ64" s="924"/>
    </row>
    <row r="65" spans="2:52" ht="31.5" hidden="1" customHeight="1" x14ac:dyDescent="0.25">
      <c r="B65" s="19"/>
      <c r="C65" s="19"/>
      <c r="D65" s="19"/>
      <c r="E65" s="19"/>
      <c r="F65" s="19"/>
      <c r="G65" s="19"/>
      <c r="H65" s="19"/>
      <c r="I65" s="19"/>
      <c r="J65" s="19"/>
      <c r="K65" s="19"/>
      <c r="L65" s="19"/>
      <c r="M65" s="19"/>
      <c r="N65" s="19"/>
      <c r="O65" s="19"/>
      <c r="P65" s="19"/>
      <c r="Q65" s="19"/>
      <c r="R65" s="19"/>
      <c r="S65" s="19"/>
      <c r="T65" s="19"/>
      <c r="U65" s="19"/>
      <c r="V65" s="19"/>
      <c r="W65" s="19"/>
      <c r="X65" s="19"/>
      <c r="Y65" s="19"/>
      <c r="Z65" s="19"/>
      <c r="AA65" s="19"/>
      <c r="AB65" s="19"/>
      <c r="AC65" s="19"/>
      <c r="AD65" s="19"/>
      <c r="AE65" s="19"/>
      <c r="AF65" s="19"/>
      <c r="AG65" s="19"/>
      <c r="AH65" s="19"/>
      <c r="AI65" s="19"/>
      <c r="AJ65" s="19"/>
      <c r="AK65" s="19"/>
      <c r="AL65" s="19"/>
      <c r="AM65" s="19"/>
      <c r="AN65" s="19"/>
      <c r="AO65" s="19"/>
      <c r="AP65" s="19"/>
      <c r="AQ65" s="19"/>
      <c r="AR65" s="19"/>
      <c r="AS65" s="19"/>
      <c r="AT65" s="19"/>
      <c r="AU65" s="19"/>
      <c r="AV65" s="19"/>
      <c r="AW65" s="19"/>
      <c r="AX65" s="19"/>
      <c r="AY65" s="19"/>
      <c r="AZ65" s="19"/>
    </row>
    <row r="66" spans="2:52" ht="31.5" hidden="1" customHeight="1" x14ac:dyDescent="0.25">
      <c r="B66" s="724" t="s">
        <v>325</v>
      </c>
      <c r="C66" s="725"/>
      <c r="D66" s="725"/>
      <c r="E66" s="725"/>
      <c r="F66" s="725"/>
      <c r="G66" s="725"/>
      <c r="H66" s="725"/>
      <c r="I66" s="725"/>
      <c r="J66" s="725"/>
      <c r="K66" s="725"/>
      <c r="L66" s="724" t="s">
        <v>1</v>
      </c>
      <c r="M66" s="726"/>
      <c r="N66" s="733" t="s">
        <v>268</v>
      </c>
      <c r="O66" s="734"/>
      <c r="P66" s="734"/>
      <c r="Q66" s="734"/>
      <c r="R66" s="734"/>
      <c r="S66" s="734"/>
      <c r="T66" s="734"/>
      <c r="U66" s="734"/>
      <c r="V66" s="734"/>
      <c r="W66" s="734"/>
      <c r="X66" s="734"/>
      <c r="Y66" s="734"/>
      <c r="Z66" s="735"/>
      <c r="AA66" s="733" t="s">
        <v>269</v>
      </c>
      <c r="AB66" s="734"/>
      <c r="AC66" s="734"/>
      <c r="AD66" s="734"/>
      <c r="AE66" s="734"/>
      <c r="AF66" s="734"/>
      <c r="AG66" s="734"/>
      <c r="AH66" s="734"/>
      <c r="AI66" s="734"/>
      <c r="AJ66" s="734"/>
      <c r="AK66" s="734"/>
      <c r="AL66" s="734"/>
      <c r="AM66" s="735"/>
      <c r="AN66" s="733" t="s">
        <v>270</v>
      </c>
      <c r="AO66" s="734"/>
      <c r="AP66" s="734"/>
      <c r="AQ66" s="734"/>
      <c r="AR66" s="734"/>
      <c r="AS66" s="734"/>
      <c r="AT66" s="734"/>
      <c r="AU66" s="734"/>
      <c r="AV66" s="734"/>
      <c r="AW66" s="734"/>
      <c r="AX66" s="734"/>
      <c r="AY66" s="734"/>
      <c r="AZ66" s="735"/>
    </row>
    <row r="67" spans="2:52" ht="31.5" hidden="1" customHeight="1" x14ac:dyDescent="0.25">
      <c r="B67" s="730"/>
      <c r="C67" s="731"/>
      <c r="D67" s="731"/>
      <c r="E67" s="731"/>
      <c r="F67" s="731"/>
      <c r="G67" s="731"/>
      <c r="H67" s="731"/>
      <c r="I67" s="731"/>
      <c r="J67" s="731"/>
      <c r="K67" s="731"/>
      <c r="L67" s="730"/>
      <c r="M67" s="732"/>
      <c r="N67" s="733" t="s">
        <v>330</v>
      </c>
      <c r="O67" s="734"/>
      <c r="P67" s="734"/>
      <c r="Q67" s="734"/>
      <c r="R67" s="735"/>
      <c r="S67" s="733" t="s">
        <v>331</v>
      </c>
      <c r="T67" s="734"/>
      <c r="U67" s="734"/>
      <c r="V67" s="735"/>
      <c r="W67" s="733" t="s">
        <v>239</v>
      </c>
      <c r="X67" s="734"/>
      <c r="Y67" s="734"/>
      <c r="Z67" s="735"/>
      <c r="AA67" s="733" t="s">
        <v>330</v>
      </c>
      <c r="AB67" s="734"/>
      <c r="AC67" s="734"/>
      <c r="AD67" s="734"/>
      <c r="AE67" s="735"/>
      <c r="AF67" s="733" t="s">
        <v>331</v>
      </c>
      <c r="AG67" s="734"/>
      <c r="AH67" s="734"/>
      <c r="AI67" s="735"/>
      <c r="AJ67" s="733" t="s">
        <v>239</v>
      </c>
      <c r="AK67" s="734"/>
      <c r="AL67" s="734"/>
      <c r="AM67" s="735"/>
      <c r="AN67" s="733" t="s">
        <v>330</v>
      </c>
      <c r="AO67" s="734"/>
      <c r="AP67" s="734"/>
      <c r="AQ67" s="734"/>
      <c r="AR67" s="735"/>
      <c r="AS67" s="733" t="s">
        <v>331</v>
      </c>
      <c r="AT67" s="734"/>
      <c r="AU67" s="734"/>
      <c r="AV67" s="735"/>
      <c r="AW67" s="733" t="s">
        <v>239</v>
      </c>
      <c r="AX67" s="734"/>
      <c r="AY67" s="734"/>
      <c r="AZ67" s="735"/>
    </row>
    <row r="68" spans="2:52" ht="31.5" hidden="1" customHeight="1" thickBot="1" x14ac:dyDescent="0.3">
      <c r="B68" s="915">
        <v>1</v>
      </c>
      <c r="C68" s="872"/>
      <c r="D68" s="872"/>
      <c r="E68" s="872"/>
      <c r="F68" s="872"/>
      <c r="G68" s="872"/>
      <c r="H68" s="872"/>
      <c r="I68" s="872"/>
      <c r="J68" s="872"/>
      <c r="K68" s="873"/>
      <c r="L68" s="916">
        <v>2</v>
      </c>
      <c r="M68" s="917"/>
      <c r="N68" s="918">
        <v>3</v>
      </c>
      <c r="O68" s="919"/>
      <c r="P68" s="919"/>
      <c r="Q68" s="919"/>
      <c r="R68" s="920"/>
      <c r="S68" s="918">
        <v>4</v>
      </c>
      <c r="T68" s="919"/>
      <c r="U68" s="919"/>
      <c r="V68" s="920"/>
      <c r="W68" s="921">
        <v>5</v>
      </c>
      <c r="X68" s="922"/>
      <c r="Y68" s="922"/>
      <c r="Z68" s="923"/>
      <c r="AA68" s="918">
        <v>6</v>
      </c>
      <c r="AB68" s="919"/>
      <c r="AC68" s="919"/>
      <c r="AD68" s="919"/>
      <c r="AE68" s="920"/>
      <c r="AF68" s="918">
        <v>7</v>
      </c>
      <c r="AG68" s="919"/>
      <c r="AH68" s="919"/>
      <c r="AI68" s="920"/>
      <c r="AJ68" s="918">
        <v>8</v>
      </c>
      <c r="AK68" s="919"/>
      <c r="AL68" s="919"/>
      <c r="AM68" s="920"/>
      <c r="AN68" s="921">
        <v>9</v>
      </c>
      <c r="AO68" s="922"/>
      <c r="AP68" s="922"/>
      <c r="AQ68" s="922"/>
      <c r="AR68" s="923"/>
      <c r="AS68" s="921">
        <v>10</v>
      </c>
      <c r="AT68" s="922"/>
      <c r="AU68" s="922"/>
      <c r="AV68" s="923"/>
      <c r="AW68" s="921">
        <v>11</v>
      </c>
      <c r="AX68" s="922"/>
      <c r="AY68" s="922"/>
      <c r="AZ68" s="923"/>
    </row>
    <row r="69" spans="2:52" ht="31.5" hidden="1" customHeight="1" x14ac:dyDescent="0.25">
      <c r="B69" s="908"/>
      <c r="C69" s="909"/>
      <c r="D69" s="909"/>
      <c r="E69" s="909"/>
      <c r="F69" s="909"/>
      <c r="G69" s="909"/>
      <c r="H69" s="909"/>
      <c r="I69" s="909"/>
      <c r="J69" s="909"/>
      <c r="K69" s="910"/>
      <c r="L69" s="913" t="s">
        <v>35</v>
      </c>
      <c r="M69" s="914"/>
      <c r="N69" s="745"/>
      <c r="O69" s="746"/>
      <c r="P69" s="746"/>
      <c r="Q69" s="746"/>
      <c r="R69" s="747"/>
      <c r="S69" s="745"/>
      <c r="T69" s="746"/>
      <c r="U69" s="746"/>
      <c r="V69" s="747"/>
      <c r="W69" s="745"/>
      <c r="X69" s="746"/>
      <c r="Y69" s="746"/>
      <c r="Z69" s="747"/>
      <c r="AA69" s="745"/>
      <c r="AB69" s="746"/>
      <c r="AC69" s="746"/>
      <c r="AD69" s="746"/>
      <c r="AE69" s="747"/>
      <c r="AF69" s="745"/>
      <c r="AG69" s="746"/>
      <c r="AH69" s="746"/>
      <c r="AI69" s="747"/>
      <c r="AJ69" s="745"/>
      <c r="AK69" s="746"/>
      <c r="AL69" s="746"/>
      <c r="AM69" s="747"/>
      <c r="AN69" s="745"/>
      <c r="AO69" s="746"/>
      <c r="AP69" s="746"/>
      <c r="AQ69" s="746"/>
      <c r="AR69" s="747"/>
      <c r="AS69" s="745"/>
      <c r="AT69" s="746"/>
      <c r="AU69" s="746"/>
      <c r="AV69" s="747"/>
      <c r="AW69" s="745"/>
      <c r="AX69" s="746"/>
      <c r="AY69" s="746"/>
      <c r="AZ69" s="748"/>
    </row>
    <row r="70" spans="2:52" ht="31.5" hidden="1" customHeight="1" x14ac:dyDescent="0.25">
      <c r="B70" s="908"/>
      <c r="C70" s="909"/>
      <c r="D70" s="909"/>
      <c r="E70" s="909"/>
      <c r="F70" s="909"/>
      <c r="G70" s="909"/>
      <c r="H70" s="909"/>
      <c r="I70" s="909"/>
      <c r="J70" s="909"/>
      <c r="K70" s="910"/>
      <c r="L70" s="911"/>
      <c r="M70" s="912"/>
      <c r="N70" s="733"/>
      <c r="O70" s="734"/>
      <c r="P70" s="734"/>
      <c r="Q70" s="734"/>
      <c r="R70" s="735"/>
      <c r="S70" s="733"/>
      <c r="T70" s="734"/>
      <c r="U70" s="734"/>
      <c r="V70" s="735"/>
      <c r="W70" s="733"/>
      <c r="X70" s="734"/>
      <c r="Y70" s="734"/>
      <c r="Z70" s="735"/>
      <c r="AA70" s="733"/>
      <c r="AB70" s="734"/>
      <c r="AC70" s="734"/>
      <c r="AD70" s="734"/>
      <c r="AE70" s="735"/>
      <c r="AF70" s="733"/>
      <c r="AG70" s="734"/>
      <c r="AH70" s="734"/>
      <c r="AI70" s="735"/>
      <c r="AJ70" s="733"/>
      <c r="AK70" s="734"/>
      <c r="AL70" s="734"/>
      <c r="AM70" s="735"/>
      <c r="AN70" s="733"/>
      <c r="AO70" s="734"/>
      <c r="AP70" s="734"/>
      <c r="AQ70" s="734"/>
      <c r="AR70" s="735"/>
      <c r="AS70" s="733"/>
      <c r="AT70" s="734"/>
      <c r="AU70" s="734"/>
      <c r="AV70" s="735"/>
      <c r="AW70" s="733"/>
      <c r="AX70" s="734"/>
      <c r="AY70" s="734"/>
      <c r="AZ70" s="754"/>
    </row>
    <row r="71" spans="2:52" ht="31.5" hidden="1" customHeight="1" thickBot="1" x14ac:dyDescent="0.3">
      <c r="B71" s="904" t="s">
        <v>271</v>
      </c>
      <c r="C71" s="904"/>
      <c r="D71" s="904"/>
      <c r="E71" s="904"/>
      <c r="F71" s="904"/>
      <c r="G71" s="904"/>
      <c r="H71" s="904"/>
      <c r="I71" s="904"/>
      <c r="J71" s="904"/>
      <c r="K71" s="905"/>
      <c r="L71" s="906">
        <v>9000</v>
      </c>
      <c r="M71" s="907"/>
      <c r="N71" s="898" t="s">
        <v>36</v>
      </c>
      <c r="O71" s="899"/>
      <c r="P71" s="899"/>
      <c r="Q71" s="899"/>
      <c r="R71" s="900"/>
      <c r="S71" s="898" t="s">
        <v>36</v>
      </c>
      <c r="T71" s="899"/>
      <c r="U71" s="899"/>
      <c r="V71" s="900"/>
      <c r="W71" s="898"/>
      <c r="X71" s="899"/>
      <c r="Y71" s="899"/>
      <c r="Z71" s="900"/>
      <c r="AA71" s="898" t="s">
        <v>36</v>
      </c>
      <c r="AB71" s="899"/>
      <c r="AC71" s="899"/>
      <c r="AD71" s="899"/>
      <c r="AE71" s="900"/>
      <c r="AF71" s="898" t="s">
        <v>36</v>
      </c>
      <c r="AG71" s="899"/>
      <c r="AH71" s="899"/>
      <c r="AI71" s="900"/>
      <c r="AJ71" s="898"/>
      <c r="AK71" s="899"/>
      <c r="AL71" s="899"/>
      <c r="AM71" s="900"/>
      <c r="AN71" s="898" t="s">
        <v>36</v>
      </c>
      <c r="AO71" s="899"/>
      <c r="AP71" s="899"/>
      <c r="AQ71" s="899"/>
      <c r="AR71" s="900"/>
      <c r="AS71" s="898" t="s">
        <v>36</v>
      </c>
      <c r="AT71" s="899"/>
      <c r="AU71" s="899"/>
      <c r="AV71" s="900"/>
      <c r="AW71" s="901"/>
      <c r="AX71" s="902"/>
      <c r="AY71" s="902"/>
      <c r="AZ71" s="903"/>
    </row>
    <row r="72" spans="2:52" ht="31.5" hidden="1" customHeight="1" x14ac:dyDescent="0.25"/>
    <row r="73" spans="2:52" ht="31.5" hidden="1" customHeight="1" x14ac:dyDescent="0.25"/>
    <row r="74" spans="2:52" ht="31.5" hidden="1" customHeight="1" x14ac:dyDescent="0.25">
      <c r="B74" s="924" t="s">
        <v>332</v>
      </c>
      <c r="C74" s="924"/>
      <c r="D74" s="924"/>
      <c r="E74" s="924"/>
      <c r="F74" s="924"/>
      <c r="G74" s="924"/>
      <c r="H74" s="924"/>
      <c r="I74" s="924"/>
      <c r="J74" s="924"/>
      <c r="K74" s="924"/>
      <c r="L74" s="924"/>
      <c r="M74" s="924"/>
      <c r="N74" s="924"/>
      <c r="O74" s="924"/>
      <c r="P74" s="924"/>
      <c r="Q74" s="924"/>
      <c r="R74" s="924"/>
      <c r="S74" s="924"/>
      <c r="T74" s="924"/>
      <c r="U74" s="924"/>
      <c r="V74" s="924"/>
      <c r="W74" s="924"/>
      <c r="X74" s="924"/>
      <c r="Y74" s="924"/>
      <c r="Z74" s="924"/>
      <c r="AA74" s="924"/>
      <c r="AB74" s="924"/>
      <c r="AC74" s="924"/>
      <c r="AD74" s="924"/>
      <c r="AE74" s="924"/>
      <c r="AF74" s="924"/>
      <c r="AG74" s="924"/>
      <c r="AH74" s="924"/>
      <c r="AI74" s="924"/>
      <c r="AJ74" s="924"/>
      <c r="AK74" s="924"/>
      <c r="AL74" s="924"/>
      <c r="AM74" s="924"/>
      <c r="AN74" s="924"/>
      <c r="AO74" s="924"/>
      <c r="AP74" s="924"/>
      <c r="AQ74" s="924"/>
      <c r="AR74" s="924"/>
      <c r="AS74" s="924"/>
      <c r="AT74" s="924"/>
      <c r="AU74" s="924"/>
      <c r="AV74" s="924"/>
      <c r="AW74" s="924"/>
      <c r="AX74" s="924"/>
      <c r="AY74" s="924"/>
      <c r="AZ74" s="924"/>
    </row>
    <row r="75" spans="2:52" ht="31.5" hidden="1" customHeight="1" x14ac:dyDescent="0.25">
      <c r="B75" s="19"/>
      <c r="C75" s="19"/>
      <c r="D75" s="19"/>
      <c r="E75" s="19"/>
      <c r="F75" s="19"/>
      <c r="G75" s="19"/>
      <c r="H75" s="19"/>
      <c r="I75" s="19"/>
      <c r="J75" s="19"/>
      <c r="K75" s="19"/>
      <c r="L75" s="19"/>
      <c r="M75" s="19"/>
      <c r="N75" s="19"/>
      <c r="O75" s="19"/>
      <c r="P75" s="19"/>
      <c r="Q75" s="19"/>
      <c r="R75" s="19"/>
      <c r="S75" s="19"/>
      <c r="T75" s="19"/>
      <c r="U75" s="19"/>
      <c r="V75" s="19"/>
      <c r="W75" s="19"/>
      <c r="X75" s="19"/>
      <c r="Y75" s="19"/>
      <c r="Z75" s="19"/>
      <c r="AA75" s="19"/>
      <c r="AB75" s="19"/>
      <c r="AC75" s="19"/>
      <c r="AD75" s="19"/>
      <c r="AE75" s="19"/>
      <c r="AF75" s="19"/>
      <c r="AG75" s="19"/>
      <c r="AH75" s="19"/>
      <c r="AI75" s="19"/>
      <c r="AJ75" s="19"/>
      <c r="AK75" s="19"/>
      <c r="AL75" s="19"/>
      <c r="AM75" s="19"/>
      <c r="AN75" s="19"/>
      <c r="AO75" s="19"/>
      <c r="AP75" s="19"/>
      <c r="AQ75" s="19"/>
      <c r="AR75" s="19"/>
      <c r="AS75" s="19"/>
      <c r="AT75" s="19"/>
      <c r="AU75" s="19"/>
      <c r="AV75" s="19"/>
      <c r="AW75" s="19"/>
      <c r="AX75" s="19"/>
      <c r="AY75" s="19"/>
      <c r="AZ75" s="19"/>
    </row>
    <row r="76" spans="2:52" ht="31.5" hidden="1" customHeight="1" x14ac:dyDescent="0.25">
      <c r="B76" s="724" t="s">
        <v>325</v>
      </c>
      <c r="C76" s="725"/>
      <c r="D76" s="725"/>
      <c r="E76" s="725"/>
      <c r="F76" s="725"/>
      <c r="G76" s="725"/>
      <c r="H76" s="725"/>
      <c r="I76" s="725"/>
      <c r="J76" s="725"/>
      <c r="K76" s="725"/>
      <c r="L76" s="724" t="s">
        <v>1</v>
      </c>
      <c r="M76" s="726"/>
      <c r="N76" s="733" t="s">
        <v>268</v>
      </c>
      <c r="O76" s="734"/>
      <c r="P76" s="734"/>
      <c r="Q76" s="734"/>
      <c r="R76" s="734"/>
      <c r="S76" s="734"/>
      <c r="T76" s="734"/>
      <c r="U76" s="734"/>
      <c r="V76" s="734"/>
      <c r="W76" s="734"/>
      <c r="X76" s="734"/>
      <c r="Y76" s="734"/>
      <c r="Z76" s="735"/>
      <c r="AA76" s="733" t="s">
        <v>269</v>
      </c>
      <c r="AB76" s="734"/>
      <c r="AC76" s="734"/>
      <c r="AD76" s="734"/>
      <c r="AE76" s="734"/>
      <c r="AF76" s="734"/>
      <c r="AG76" s="734"/>
      <c r="AH76" s="734"/>
      <c r="AI76" s="734"/>
      <c r="AJ76" s="734"/>
      <c r="AK76" s="734"/>
      <c r="AL76" s="734"/>
      <c r="AM76" s="735"/>
      <c r="AN76" s="733" t="s">
        <v>270</v>
      </c>
      <c r="AO76" s="734"/>
      <c r="AP76" s="734"/>
      <c r="AQ76" s="734"/>
      <c r="AR76" s="734"/>
      <c r="AS76" s="734"/>
      <c r="AT76" s="734"/>
      <c r="AU76" s="734"/>
      <c r="AV76" s="734"/>
      <c r="AW76" s="734"/>
      <c r="AX76" s="734"/>
      <c r="AY76" s="734"/>
      <c r="AZ76" s="735"/>
    </row>
    <row r="77" spans="2:52" ht="31.5" hidden="1" customHeight="1" x14ac:dyDescent="0.25">
      <c r="B77" s="730"/>
      <c r="C77" s="731"/>
      <c r="D77" s="731"/>
      <c r="E77" s="731"/>
      <c r="F77" s="731"/>
      <c r="G77" s="731"/>
      <c r="H77" s="731"/>
      <c r="I77" s="731"/>
      <c r="J77" s="731"/>
      <c r="K77" s="731"/>
      <c r="L77" s="730"/>
      <c r="M77" s="732"/>
      <c r="N77" s="733" t="s">
        <v>326</v>
      </c>
      <c r="O77" s="734"/>
      <c r="P77" s="734"/>
      <c r="Q77" s="734"/>
      <c r="R77" s="735"/>
      <c r="S77" s="733" t="s">
        <v>327</v>
      </c>
      <c r="T77" s="734"/>
      <c r="U77" s="734"/>
      <c r="V77" s="735"/>
      <c r="W77" s="733" t="s">
        <v>328</v>
      </c>
      <c r="X77" s="734"/>
      <c r="Y77" s="734"/>
      <c r="Z77" s="735"/>
      <c r="AA77" s="733" t="s">
        <v>326</v>
      </c>
      <c r="AB77" s="734"/>
      <c r="AC77" s="734"/>
      <c r="AD77" s="734"/>
      <c r="AE77" s="735"/>
      <c r="AF77" s="733" t="s">
        <v>327</v>
      </c>
      <c r="AG77" s="734"/>
      <c r="AH77" s="734"/>
      <c r="AI77" s="735"/>
      <c r="AJ77" s="733" t="s">
        <v>328</v>
      </c>
      <c r="AK77" s="734"/>
      <c r="AL77" s="734"/>
      <c r="AM77" s="735"/>
      <c r="AN77" s="733" t="s">
        <v>326</v>
      </c>
      <c r="AO77" s="734"/>
      <c r="AP77" s="734"/>
      <c r="AQ77" s="734"/>
      <c r="AR77" s="735"/>
      <c r="AS77" s="733" t="s">
        <v>327</v>
      </c>
      <c r="AT77" s="734"/>
      <c r="AU77" s="734"/>
      <c r="AV77" s="735"/>
      <c r="AW77" s="733" t="s">
        <v>328</v>
      </c>
      <c r="AX77" s="734"/>
      <c r="AY77" s="734"/>
      <c r="AZ77" s="735"/>
    </row>
    <row r="78" spans="2:52" ht="31.5" hidden="1" customHeight="1" thickBot="1" x14ac:dyDescent="0.3">
      <c r="B78" s="915">
        <v>1</v>
      </c>
      <c r="C78" s="872"/>
      <c r="D78" s="872"/>
      <c r="E78" s="872"/>
      <c r="F78" s="872"/>
      <c r="G78" s="872"/>
      <c r="H78" s="872"/>
      <c r="I78" s="872"/>
      <c r="J78" s="872"/>
      <c r="K78" s="873"/>
      <c r="L78" s="916">
        <v>2</v>
      </c>
      <c r="M78" s="917"/>
      <c r="N78" s="918">
        <v>3</v>
      </c>
      <c r="O78" s="919"/>
      <c r="P78" s="919"/>
      <c r="Q78" s="919"/>
      <c r="R78" s="920"/>
      <c r="S78" s="918">
        <v>4</v>
      </c>
      <c r="T78" s="919"/>
      <c r="U78" s="919"/>
      <c r="V78" s="920"/>
      <c r="W78" s="921">
        <v>5</v>
      </c>
      <c r="X78" s="922"/>
      <c r="Y78" s="922"/>
      <c r="Z78" s="923"/>
      <c r="AA78" s="918">
        <v>6</v>
      </c>
      <c r="AB78" s="919"/>
      <c r="AC78" s="919"/>
      <c r="AD78" s="919"/>
      <c r="AE78" s="920"/>
      <c r="AF78" s="918">
        <v>7</v>
      </c>
      <c r="AG78" s="919"/>
      <c r="AH78" s="919"/>
      <c r="AI78" s="920"/>
      <c r="AJ78" s="918">
        <v>8</v>
      </c>
      <c r="AK78" s="919"/>
      <c r="AL78" s="919"/>
      <c r="AM78" s="920"/>
      <c r="AN78" s="921">
        <v>9</v>
      </c>
      <c r="AO78" s="922"/>
      <c r="AP78" s="922"/>
      <c r="AQ78" s="922"/>
      <c r="AR78" s="923"/>
      <c r="AS78" s="921">
        <v>10</v>
      </c>
      <c r="AT78" s="922"/>
      <c r="AU78" s="922"/>
      <c r="AV78" s="923"/>
      <c r="AW78" s="921">
        <v>11</v>
      </c>
      <c r="AX78" s="922"/>
      <c r="AY78" s="922"/>
      <c r="AZ78" s="923"/>
    </row>
    <row r="79" spans="2:52" ht="31.5" hidden="1" customHeight="1" x14ac:dyDescent="0.25">
      <c r="B79" s="908"/>
      <c r="C79" s="909"/>
      <c r="D79" s="909"/>
      <c r="E79" s="909"/>
      <c r="F79" s="909"/>
      <c r="G79" s="909"/>
      <c r="H79" s="909"/>
      <c r="I79" s="909"/>
      <c r="J79" s="909"/>
      <c r="K79" s="910"/>
      <c r="L79" s="913" t="s">
        <v>35</v>
      </c>
      <c r="M79" s="914"/>
      <c r="N79" s="745"/>
      <c r="O79" s="746"/>
      <c r="P79" s="746"/>
      <c r="Q79" s="746"/>
      <c r="R79" s="747"/>
      <c r="S79" s="745"/>
      <c r="T79" s="746"/>
      <c r="U79" s="746"/>
      <c r="V79" s="747"/>
      <c r="W79" s="745"/>
      <c r="X79" s="746"/>
      <c r="Y79" s="746"/>
      <c r="Z79" s="747"/>
      <c r="AA79" s="745"/>
      <c r="AB79" s="746"/>
      <c r="AC79" s="746"/>
      <c r="AD79" s="746"/>
      <c r="AE79" s="747"/>
      <c r="AF79" s="745"/>
      <c r="AG79" s="746"/>
      <c r="AH79" s="746"/>
      <c r="AI79" s="747"/>
      <c r="AJ79" s="745"/>
      <c r="AK79" s="746"/>
      <c r="AL79" s="746"/>
      <c r="AM79" s="747"/>
      <c r="AN79" s="745"/>
      <c r="AO79" s="746"/>
      <c r="AP79" s="746"/>
      <c r="AQ79" s="746"/>
      <c r="AR79" s="747"/>
      <c r="AS79" s="745"/>
      <c r="AT79" s="746"/>
      <c r="AU79" s="746"/>
      <c r="AV79" s="747"/>
      <c r="AW79" s="745"/>
      <c r="AX79" s="746"/>
      <c r="AY79" s="746"/>
      <c r="AZ79" s="748"/>
    </row>
    <row r="80" spans="2:52" ht="31.5" hidden="1" customHeight="1" x14ac:dyDescent="0.25">
      <c r="B80" s="908"/>
      <c r="C80" s="909"/>
      <c r="D80" s="909"/>
      <c r="E80" s="909"/>
      <c r="F80" s="909"/>
      <c r="G80" s="909"/>
      <c r="H80" s="909"/>
      <c r="I80" s="909"/>
      <c r="J80" s="909"/>
      <c r="K80" s="910"/>
      <c r="L80" s="911" t="s">
        <v>37</v>
      </c>
      <c r="M80" s="912"/>
      <c r="N80" s="733"/>
      <c r="O80" s="734"/>
      <c r="P80" s="734"/>
      <c r="Q80" s="734"/>
      <c r="R80" s="735"/>
      <c r="S80" s="733"/>
      <c r="T80" s="734"/>
      <c r="U80" s="734"/>
      <c r="V80" s="735"/>
      <c r="W80" s="733"/>
      <c r="X80" s="734"/>
      <c r="Y80" s="734"/>
      <c r="Z80" s="735"/>
      <c r="AA80" s="733"/>
      <c r="AB80" s="734"/>
      <c r="AC80" s="734"/>
      <c r="AD80" s="734"/>
      <c r="AE80" s="735"/>
      <c r="AF80" s="733"/>
      <c r="AG80" s="734"/>
      <c r="AH80" s="734"/>
      <c r="AI80" s="735"/>
      <c r="AJ80" s="733"/>
      <c r="AK80" s="734"/>
      <c r="AL80" s="734"/>
      <c r="AM80" s="735"/>
      <c r="AN80" s="733"/>
      <c r="AO80" s="734"/>
      <c r="AP80" s="734"/>
      <c r="AQ80" s="734"/>
      <c r="AR80" s="735"/>
      <c r="AS80" s="733"/>
      <c r="AT80" s="734"/>
      <c r="AU80" s="734"/>
      <c r="AV80" s="735"/>
      <c r="AW80" s="733"/>
      <c r="AX80" s="734"/>
      <c r="AY80" s="734"/>
      <c r="AZ80" s="754"/>
    </row>
    <row r="81" spans="2:52" ht="31.5" hidden="1" customHeight="1" x14ac:dyDescent="0.25">
      <c r="B81" s="908"/>
      <c r="C81" s="909"/>
      <c r="D81" s="909"/>
      <c r="E81" s="909"/>
      <c r="F81" s="909"/>
      <c r="G81" s="909"/>
      <c r="H81" s="909"/>
      <c r="I81" s="909"/>
      <c r="J81" s="909"/>
      <c r="K81" s="910"/>
      <c r="L81" s="911" t="s">
        <v>308</v>
      </c>
      <c r="M81" s="912"/>
      <c r="N81" s="733"/>
      <c r="O81" s="734"/>
      <c r="P81" s="734"/>
      <c r="Q81" s="734"/>
      <c r="R81" s="735"/>
      <c r="S81" s="733"/>
      <c r="T81" s="734"/>
      <c r="U81" s="734"/>
      <c r="V81" s="735"/>
      <c r="W81" s="733"/>
      <c r="X81" s="734"/>
      <c r="Y81" s="734"/>
      <c r="Z81" s="735"/>
      <c r="AA81" s="733"/>
      <c r="AB81" s="734"/>
      <c r="AC81" s="734"/>
      <c r="AD81" s="734"/>
      <c r="AE81" s="735"/>
      <c r="AF81" s="733"/>
      <c r="AG81" s="734"/>
      <c r="AH81" s="734"/>
      <c r="AI81" s="735"/>
      <c r="AJ81" s="733"/>
      <c r="AK81" s="734"/>
      <c r="AL81" s="734"/>
      <c r="AM81" s="735"/>
      <c r="AN81" s="733"/>
      <c r="AO81" s="734"/>
      <c r="AP81" s="734"/>
      <c r="AQ81" s="734"/>
      <c r="AR81" s="735"/>
      <c r="AS81" s="733"/>
      <c r="AT81" s="734"/>
      <c r="AU81" s="734"/>
      <c r="AV81" s="735"/>
      <c r="AW81" s="733"/>
      <c r="AX81" s="734"/>
      <c r="AY81" s="734"/>
      <c r="AZ81" s="754"/>
    </row>
    <row r="82" spans="2:52" ht="31.5" hidden="1" customHeight="1" thickBot="1" x14ac:dyDescent="0.3">
      <c r="B82" s="904" t="s">
        <v>271</v>
      </c>
      <c r="C82" s="904"/>
      <c r="D82" s="904"/>
      <c r="E82" s="904"/>
      <c r="F82" s="904"/>
      <c r="G82" s="904"/>
      <c r="H82" s="904"/>
      <c r="I82" s="904"/>
      <c r="J82" s="904"/>
      <c r="K82" s="905"/>
      <c r="L82" s="906">
        <v>9000</v>
      </c>
      <c r="M82" s="907"/>
      <c r="N82" s="898" t="s">
        <v>36</v>
      </c>
      <c r="O82" s="899"/>
      <c r="P82" s="899"/>
      <c r="Q82" s="899"/>
      <c r="R82" s="900"/>
      <c r="S82" s="898" t="s">
        <v>36</v>
      </c>
      <c r="T82" s="899"/>
      <c r="U82" s="899"/>
      <c r="V82" s="900"/>
      <c r="W82" s="898"/>
      <c r="X82" s="899"/>
      <c r="Y82" s="899"/>
      <c r="Z82" s="900"/>
      <c r="AA82" s="898" t="s">
        <v>36</v>
      </c>
      <c r="AB82" s="899"/>
      <c r="AC82" s="899"/>
      <c r="AD82" s="899"/>
      <c r="AE82" s="900"/>
      <c r="AF82" s="898" t="s">
        <v>36</v>
      </c>
      <c r="AG82" s="899"/>
      <c r="AH82" s="899"/>
      <c r="AI82" s="900"/>
      <c r="AJ82" s="898"/>
      <c r="AK82" s="899"/>
      <c r="AL82" s="899"/>
      <c r="AM82" s="900"/>
      <c r="AN82" s="898" t="s">
        <v>36</v>
      </c>
      <c r="AO82" s="899"/>
      <c r="AP82" s="899"/>
      <c r="AQ82" s="899"/>
      <c r="AR82" s="900"/>
      <c r="AS82" s="898" t="s">
        <v>36</v>
      </c>
      <c r="AT82" s="899"/>
      <c r="AU82" s="899"/>
      <c r="AV82" s="900"/>
      <c r="AW82" s="901"/>
      <c r="AX82" s="902"/>
      <c r="AY82" s="902"/>
      <c r="AZ82" s="903"/>
    </row>
  </sheetData>
  <mergeCells count="365">
    <mergeCell ref="AK1:AZ1"/>
    <mergeCell ref="B2:AZ2"/>
    <mergeCell ref="B4:AZ4"/>
    <mergeCell ref="B6:AZ6"/>
    <mergeCell ref="B8:Y10"/>
    <mergeCell ref="Z8:AB10"/>
    <mergeCell ref="AC8:AZ8"/>
    <mergeCell ref="AC9:AJ10"/>
    <mergeCell ref="AK9:AR10"/>
    <mergeCell ref="AS9:AZ10"/>
    <mergeCell ref="B11:Y11"/>
    <mergeCell ref="Z11:AB11"/>
    <mergeCell ref="AC11:AJ11"/>
    <mergeCell ref="AK11:AR11"/>
    <mergeCell ref="AS11:AZ11"/>
    <mergeCell ref="B12:Y12"/>
    <mergeCell ref="Z12:AB12"/>
    <mergeCell ref="AC12:AJ12"/>
    <mergeCell ref="AK12:AR12"/>
    <mergeCell ref="AS12:AZ12"/>
    <mergeCell ref="B13:Y13"/>
    <mergeCell ref="Z13:AB13"/>
    <mergeCell ref="AC13:AJ13"/>
    <mergeCell ref="AK13:AR13"/>
    <mergeCell ref="AS13:AZ13"/>
    <mergeCell ref="B14:Y14"/>
    <mergeCell ref="Z14:AB14"/>
    <mergeCell ref="AC14:AJ14"/>
    <mergeCell ref="AK14:AR14"/>
    <mergeCell ref="AS14:AZ14"/>
    <mergeCell ref="B17:Y17"/>
    <mergeCell ref="Z17:AB17"/>
    <mergeCell ref="AC17:AJ17"/>
    <mergeCell ref="AK17:AR17"/>
    <mergeCell ref="AS17:AZ17"/>
    <mergeCell ref="B18:AZ18"/>
    <mergeCell ref="B15:Y15"/>
    <mergeCell ref="Z15:AB15"/>
    <mergeCell ref="AC15:AJ15"/>
    <mergeCell ref="AK15:AR15"/>
    <mergeCell ref="AS15:AZ15"/>
    <mergeCell ref="B16:Y16"/>
    <mergeCell ref="Z16:AB16"/>
    <mergeCell ref="AC16:AJ16"/>
    <mergeCell ref="AK16:AR16"/>
    <mergeCell ref="AS16:AZ16"/>
    <mergeCell ref="B24:V24"/>
    <mergeCell ref="W24:Y24"/>
    <mergeCell ref="Z24:AB24"/>
    <mergeCell ref="AC24:AJ24"/>
    <mergeCell ref="AK24:AR24"/>
    <mergeCell ref="AS24:AZ24"/>
    <mergeCell ref="B19:AZ19"/>
    <mergeCell ref="B21:V23"/>
    <mergeCell ref="W21:Y23"/>
    <mergeCell ref="Z21:AB23"/>
    <mergeCell ref="AC21:AZ21"/>
    <mergeCell ref="AC22:AJ23"/>
    <mergeCell ref="AK22:AR23"/>
    <mergeCell ref="AS22:AZ23"/>
    <mergeCell ref="B26:V26"/>
    <mergeCell ref="W26:Y26"/>
    <mergeCell ref="Z26:AB26"/>
    <mergeCell ref="AC26:AJ26"/>
    <mergeCell ref="AK26:AR26"/>
    <mergeCell ref="AS26:AZ26"/>
    <mergeCell ref="B25:V25"/>
    <mergeCell ref="W25:Y25"/>
    <mergeCell ref="Z25:AB25"/>
    <mergeCell ref="AC25:AJ25"/>
    <mergeCell ref="AK25:AR25"/>
    <mergeCell ref="AS25:AZ25"/>
    <mergeCell ref="B29:AZ29"/>
    <mergeCell ref="B31:AZ31"/>
    <mergeCell ref="B33:Y35"/>
    <mergeCell ref="Z33:AB35"/>
    <mergeCell ref="AC33:AZ33"/>
    <mergeCell ref="AC34:AJ35"/>
    <mergeCell ref="AK34:AR35"/>
    <mergeCell ref="AS34:AZ35"/>
    <mergeCell ref="B27:V27"/>
    <mergeCell ref="W27:Y27"/>
    <mergeCell ref="Z27:AB27"/>
    <mergeCell ref="AC27:AJ27"/>
    <mergeCell ref="AK27:AR27"/>
    <mergeCell ref="AS27:AZ27"/>
    <mergeCell ref="B36:Y36"/>
    <mergeCell ref="Z36:AB36"/>
    <mergeCell ref="AC36:AJ36"/>
    <mergeCell ref="AK36:AR36"/>
    <mergeCell ref="AS36:AZ36"/>
    <mergeCell ref="B37:Y37"/>
    <mergeCell ref="Z37:AB37"/>
    <mergeCell ref="AC37:AJ37"/>
    <mergeCell ref="AK37:AR37"/>
    <mergeCell ref="AS37:AZ37"/>
    <mergeCell ref="Z45:AB45"/>
    <mergeCell ref="AC45:AJ45"/>
    <mergeCell ref="AK45:AR45"/>
    <mergeCell ref="AS45:AZ45"/>
    <mergeCell ref="B44:Y44"/>
    <mergeCell ref="B38:Y38"/>
    <mergeCell ref="Z38:AB38"/>
    <mergeCell ref="Z39:AB39"/>
    <mergeCell ref="B42:Y42"/>
    <mergeCell ref="Z42:AB42"/>
    <mergeCell ref="B43:Y43"/>
    <mergeCell ref="Z43:AB43"/>
    <mergeCell ref="B39:Y39"/>
    <mergeCell ref="Z41:AB41"/>
    <mergeCell ref="AK38:AR38"/>
    <mergeCell ref="AS38:AZ38"/>
    <mergeCell ref="AK39:AR39"/>
    <mergeCell ref="AS39:AZ39"/>
    <mergeCell ref="AK42:AR42"/>
    <mergeCell ref="AS42:AZ42"/>
    <mergeCell ref="AK41:AR41"/>
    <mergeCell ref="AS41:AZ41"/>
    <mergeCell ref="B51:Y51"/>
    <mergeCell ref="Z51:AB51"/>
    <mergeCell ref="AC51:AJ51"/>
    <mergeCell ref="AK51:AR51"/>
    <mergeCell ref="AS51:AZ51"/>
    <mergeCell ref="B53:AZ53"/>
    <mergeCell ref="AC49:AJ49"/>
    <mergeCell ref="AK49:AR49"/>
    <mergeCell ref="AS49:AZ49"/>
    <mergeCell ref="B50:Y50"/>
    <mergeCell ref="Z50:AB50"/>
    <mergeCell ref="AC50:AJ50"/>
    <mergeCell ref="AK50:AR50"/>
    <mergeCell ref="AS50:AZ50"/>
    <mergeCell ref="B49:Y49"/>
    <mergeCell ref="Z49:AB49"/>
    <mergeCell ref="AN55:AZ55"/>
    <mergeCell ref="N56:R56"/>
    <mergeCell ref="S56:V56"/>
    <mergeCell ref="W56:Z56"/>
    <mergeCell ref="AA56:AE56"/>
    <mergeCell ref="AF56:AI56"/>
    <mergeCell ref="AJ56:AM56"/>
    <mergeCell ref="AA55:AM55"/>
    <mergeCell ref="AN56:AR56"/>
    <mergeCell ref="AS56:AV56"/>
    <mergeCell ref="AW56:AZ56"/>
    <mergeCell ref="B58:K58"/>
    <mergeCell ref="L58:M58"/>
    <mergeCell ref="N58:R58"/>
    <mergeCell ref="S58:V58"/>
    <mergeCell ref="W58:Z58"/>
    <mergeCell ref="AA57:AE57"/>
    <mergeCell ref="L55:M56"/>
    <mergeCell ref="N55:Z55"/>
    <mergeCell ref="B57:K57"/>
    <mergeCell ref="L57:M57"/>
    <mergeCell ref="N57:R57"/>
    <mergeCell ref="S57:V57"/>
    <mergeCell ref="W57:Z57"/>
    <mergeCell ref="B55:K56"/>
    <mergeCell ref="AA59:AE59"/>
    <mergeCell ref="AA58:AE58"/>
    <mergeCell ref="AF58:AI58"/>
    <mergeCell ref="AJ58:AM58"/>
    <mergeCell ref="AN58:AR58"/>
    <mergeCell ref="AS58:AV58"/>
    <mergeCell ref="AW58:AZ58"/>
    <mergeCell ref="AF57:AI57"/>
    <mergeCell ref="AJ57:AM57"/>
    <mergeCell ref="AN57:AR57"/>
    <mergeCell ref="AS57:AV57"/>
    <mergeCell ref="AW57:AZ57"/>
    <mergeCell ref="AF59:AI59"/>
    <mergeCell ref="AJ59:AM59"/>
    <mergeCell ref="AN59:AR59"/>
    <mergeCell ref="AS59:AV59"/>
    <mergeCell ref="AW59:AZ59"/>
    <mergeCell ref="B60:K60"/>
    <mergeCell ref="L60:M60"/>
    <mergeCell ref="N60:R60"/>
    <mergeCell ref="S60:V60"/>
    <mergeCell ref="W60:Z60"/>
    <mergeCell ref="B59:K59"/>
    <mergeCell ref="L59:M59"/>
    <mergeCell ref="N59:R59"/>
    <mergeCell ref="S59:V59"/>
    <mergeCell ref="W59:Z59"/>
    <mergeCell ref="AA60:AE60"/>
    <mergeCell ref="AF60:AI60"/>
    <mergeCell ref="AJ60:AM60"/>
    <mergeCell ref="AN60:AR60"/>
    <mergeCell ref="AF61:AI61"/>
    <mergeCell ref="AJ61:AM61"/>
    <mergeCell ref="AN61:AR61"/>
    <mergeCell ref="AS60:AV60"/>
    <mergeCell ref="AW60:AZ60"/>
    <mergeCell ref="AF67:AI67"/>
    <mergeCell ref="AS61:AV61"/>
    <mergeCell ref="AW61:AZ61"/>
    <mergeCell ref="B64:AZ64"/>
    <mergeCell ref="B61:K61"/>
    <mergeCell ref="L61:M61"/>
    <mergeCell ref="N61:R61"/>
    <mergeCell ref="S61:V61"/>
    <mergeCell ref="W61:Z61"/>
    <mergeCell ref="AA61:AE61"/>
    <mergeCell ref="B69:K69"/>
    <mergeCell ref="L69:M69"/>
    <mergeCell ref="N69:R69"/>
    <mergeCell ref="S69:V69"/>
    <mergeCell ref="W69:Z69"/>
    <mergeCell ref="AJ67:AM67"/>
    <mergeCell ref="AN67:AR67"/>
    <mergeCell ref="AS67:AV67"/>
    <mergeCell ref="AW67:AZ67"/>
    <mergeCell ref="B68:K68"/>
    <mergeCell ref="L68:M68"/>
    <mergeCell ref="N68:R68"/>
    <mergeCell ref="S68:V68"/>
    <mergeCell ref="W68:Z68"/>
    <mergeCell ref="AA68:AE68"/>
    <mergeCell ref="B66:K67"/>
    <mergeCell ref="L66:M67"/>
    <mergeCell ref="N66:Z66"/>
    <mergeCell ref="AA66:AM66"/>
    <mergeCell ref="AN66:AZ66"/>
    <mergeCell ref="N67:R67"/>
    <mergeCell ref="S67:V67"/>
    <mergeCell ref="W67:Z67"/>
    <mergeCell ref="AA67:AE67"/>
    <mergeCell ref="AA69:AE69"/>
    <mergeCell ref="AF69:AI69"/>
    <mergeCell ref="AJ69:AM69"/>
    <mergeCell ref="AN69:AR69"/>
    <mergeCell ref="AS69:AV69"/>
    <mergeCell ref="AW69:AZ69"/>
    <mergeCell ref="AF68:AI68"/>
    <mergeCell ref="AJ68:AM68"/>
    <mergeCell ref="AN68:AR68"/>
    <mergeCell ref="AS68:AV68"/>
    <mergeCell ref="AW68:AZ68"/>
    <mergeCell ref="B71:K71"/>
    <mergeCell ref="L71:M71"/>
    <mergeCell ref="N71:R71"/>
    <mergeCell ref="S71:V71"/>
    <mergeCell ref="W71:Z71"/>
    <mergeCell ref="B70:K70"/>
    <mergeCell ref="L70:M70"/>
    <mergeCell ref="N70:R70"/>
    <mergeCell ref="S70:V70"/>
    <mergeCell ref="W70:Z70"/>
    <mergeCell ref="AA71:AE71"/>
    <mergeCell ref="AF71:AI71"/>
    <mergeCell ref="AJ71:AM71"/>
    <mergeCell ref="AN71:AR71"/>
    <mergeCell ref="AS71:AV71"/>
    <mergeCell ref="AW71:AZ71"/>
    <mergeCell ref="AF70:AI70"/>
    <mergeCell ref="AJ70:AM70"/>
    <mergeCell ref="AN70:AR70"/>
    <mergeCell ref="AS70:AV70"/>
    <mergeCell ref="AW70:AZ70"/>
    <mergeCell ref="AA70:AE70"/>
    <mergeCell ref="B78:K78"/>
    <mergeCell ref="L78:M78"/>
    <mergeCell ref="N78:R78"/>
    <mergeCell ref="S78:V78"/>
    <mergeCell ref="W78:Z78"/>
    <mergeCell ref="B74:AZ74"/>
    <mergeCell ref="B76:K77"/>
    <mergeCell ref="L76:M77"/>
    <mergeCell ref="N76:Z76"/>
    <mergeCell ref="AA76:AM76"/>
    <mergeCell ref="AN76:AZ76"/>
    <mergeCell ref="N77:R77"/>
    <mergeCell ref="S77:V77"/>
    <mergeCell ref="W77:Z77"/>
    <mergeCell ref="AA77:AE77"/>
    <mergeCell ref="AA78:AE78"/>
    <mergeCell ref="AF78:AI78"/>
    <mergeCell ref="AJ78:AM78"/>
    <mergeCell ref="AN78:AR78"/>
    <mergeCell ref="AS78:AV78"/>
    <mergeCell ref="AW78:AZ78"/>
    <mergeCell ref="AF77:AI77"/>
    <mergeCell ref="AJ77:AM77"/>
    <mergeCell ref="AN77:AR77"/>
    <mergeCell ref="AS77:AV77"/>
    <mergeCell ref="AW77:AZ77"/>
    <mergeCell ref="B80:K80"/>
    <mergeCell ref="L80:M80"/>
    <mergeCell ref="N80:R80"/>
    <mergeCell ref="S80:V80"/>
    <mergeCell ref="W80:Z80"/>
    <mergeCell ref="B79:K79"/>
    <mergeCell ref="L79:M79"/>
    <mergeCell ref="N79:R79"/>
    <mergeCell ref="S79:V79"/>
    <mergeCell ref="W79:Z79"/>
    <mergeCell ref="AA80:AE80"/>
    <mergeCell ref="AF80:AI80"/>
    <mergeCell ref="AJ80:AM80"/>
    <mergeCell ref="AN80:AR80"/>
    <mergeCell ref="AS80:AV80"/>
    <mergeCell ref="AW80:AZ80"/>
    <mergeCell ref="AF79:AI79"/>
    <mergeCell ref="AJ79:AM79"/>
    <mergeCell ref="AN79:AR79"/>
    <mergeCell ref="AS79:AV79"/>
    <mergeCell ref="AW79:AZ79"/>
    <mergeCell ref="AA79:AE79"/>
    <mergeCell ref="B82:K82"/>
    <mergeCell ref="L82:M82"/>
    <mergeCell ref="N82:R82"/>
    <mergeCell ref="S82:V82"/>
    <mergeCell ref="W82:Z82"/>
    <mergeCell ref="B81:K81"/>
    <mergeCell ref="L81:M81"/>
    <mergeCell ref="N81:R81"/>
    <mergeCell ref="S81:V81"/>
    <mergeCell ref="W81:Z81"/>
    <mergeCell ref="AA82:AE82"/>
    <mergeCell ref="AF82:AI82"/>
    <mergeCell ref="AJ82:AM82"/>
    <mergeCell ref="AN82:AR82"/>
    <mergeCell ref="AS82:AV82"/>
    <mergeCell ref="AW82:AZ82"/>
    <mergeCell ref="AF81:AI81"/>
    <mergeCell ref="AJ81:AM81"/>
    <mergeCell ref="AN81:AR81"/>
    <mergeCell ref="AS81:AV81"/>
    <mergeCell ref="AW81:AZ81"/>
    <mergeCell ref="AA81:AE81"/>
    <mergeCell ref="AC48:AJ48"/>
    <mergeCell ref="AC38:AJ38"/>
    <mergeCell ref="AC39:AJ39"/>
    <mergeCell ref="AC42:AJ42"/>
    <mergeCell ref="AC43:AJ43"/>
    <mergeCell ref="AC44:AJ44"/>
    <mergeCell ref="AC46:AJ46"/>
    <mergeCell ref="AC47:AJ47"/>
    <mergeCell ref="AC41:AJ41"/>
    <mergeCell ref="AK47:AR47"/>
    <mergeCell ref="AS47:AZ47"/>
    <mergeCell ref="AK48:AR48"/>
    <mergeCell ref="AS48:AZ48"/>
    <mergeCell ref="B40:Y40"/>
    <mergeCell ref="Z40:AB40"/>
    <mergeCell ref="AC40:AJ40"/>
    <mergeCell ref="AK40:AR40"/>
    <mergeCell ref="AS40:AZ40"/>
    <mergeCell ref="B41:Y41"/>
    <mergeCell ref="AK43:AR43"/>
    <mergeCell ref="AS43:AZ43"/>
    <mergeCell ref="AK44:AR44"/>
    <mergeCell ref="AS44:AZ44"/>
    <mergeCell ref="AK46:AR46"/>
    <mergeCell ref="AS46:AZ46"/>
    <mergeCell ref="B46:Y46"/>
    <mergeCell ref="Z46:AB46"/>
    <mergeCell ref="B47:Y47"/>
    <mergeCell ref="Z47:AB47"/>
    <mergeCell ref="Z48:AB48"/>
    <mergeCell ref="B48:Y48"/>
    <mergeCell ref="Z44:AB44"/>
    <mergeCell ref="B45:Y45"/>
  </mergeCells>
  <pageMargins left="0.7" right="0.7" top="0.75" bottom="0.75" header="0.3" footer="0.3"/>
  <pageSetup paperSize="9" scale="50" orientation="portrait" r:id="rId1"/>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CP412"/>
  <sheetViews>
    <sheetView view="pageBreakPreview" zoomScale="60" zoomScaleNormal="100" workbookViewId="0">
      <selection activeCell="AS9" sqref="AS9:AZ9"/>
    </sheetView>
  </sheetViews>
  <sheetFormatPr defaultColWidth="0.85546875" defaultRowHeight="15" x14ac:dyDescent="0.25"/>
  <cols>
    <col min="1" max="1" width="3" style="90" customWidth="1"/>
    <col min="2" max="52" width="3.85546875" style="90" customWidth="1"/>
    <col min="53" max="53" width="1.7109375" style="90" customWidth="1"/>
    <col min="54" max="77" width="0.85546875" style="7"/>
    <col min="78" max="78" width="0.85546875" style="7" customWidth="1"/>
    <col min="79" max="16384" width="0.85546875" style="7"/>
  </cols>
  <sheetData>
    <row r="1" spans="1:94" s="9" customFormat="1" ht="32.25" customHeight="1" x14ac:dyDescent="0.25">
      <c r="A1" s="47"/>
      <c r="B1" s="1251" t="s">
        <v>682</v>
      </c>
      <c r="C1" s="1252"/>
      <c r="D1" s="1252"/>
      <c r="E1" s="1252"/>
      <c r="F1" s="1252"/>
      <c r="G1" s="1252"/>
      <c r="H1" s="1252"/>
      <c r="I1" s="1252"/>
      <c r="J1" s="1252"/>
      <c r="K1" s="1252"/>
      <c r="L1" s="1252"/>
      <c r="M1" s="1252"/>
      <c r="N1" s="1252"/>
      <c r="O1" s="1252"/>
      <c r="P1" s="1252"/>
      <c r="Q1" s="1252"/>
      <c r="R1" s="1252"/>
      <c r="S1" s="1252"/>
      <c r="T1" s="1252"/>
      <c r="U1" s="1252"/>
      <c r="V1" s="1252"/>
      <c r="W1" s="1252"/>
      <c r="X1" s="1252"/>
      <c r="Y1" s="1252"/>
      <c r="Z1" s="1252"/>
      <c r="AA1" s="1252"/>
      <c r="AB1" s="1252"/>
      <c r="AC1" s="1252"/>
      <c r="AD1" s="1252"/>
      <c r="AE1" s="1252"/>
      <c r="AF1" s="1252"/>
      <c r="AG1" s="1252"/>
      <c r="AH1" s="1252"/>
      <c r="AI1" s="1252"/>
      <c r="AJ1" s="1252"/>
      <c r="AK1" s="1252"/>
      <c r="AL1" s="1252"/>
      <c r="AM1" s="1252"/>
      <c r="AN1" s="1252"/>
      <c r="AO1" s="1252"/>
      <c r="AP1" s="1252"/>
      <c r="AQ1" s="1252"/>
      <c r="AR1" s="1252"/>
      <c r="AS1" s="1252"/>
      <c r="AT1" s="1252"/>
      <c r="AU1" s="1252"/>
      <c r="AV1" s="1252"/>
      <c r="AW1" s="1252"/>
      <c r="AX1" s="1252"/>
      <c r="AY1" s="1252"/>
      <c r="AZ1" s="1252"/>
      <c r="BA1" s="47"/>
    </row>
    <row r="2" spans="1:94" s="8" customFormat="1" x14ac:dyDescent="0.25">
      <c r="A2" s="41"/>
      <c r="B2" s="41"/>
      <c r="C2" s="41"/>
      <c r="D2" s="41"/>
      <c r="E2" s="41"/>
      <c r="F2" s="41"/>
      <c r="G2" s="41"/>
      <c r="H2" s="41"/>
      <c r="I2" s="41"/>
      <c r="J2" s="41"/>
      <c r="K2" s="41"/>
      <c r="L2" s="82"/>
      <c r="M2" s="82"/>
      <c r="N2" s="82"/>
      <c r="O2" s="82"/>
      <c r="P2" s="82"/>
      <c r="Q2" s="82"/>
      <c r="R2" s="82"/>
      <c r="S2" s="82"/>
      <c r="T2" s="82"/>
      <c r="U2" s="82"/>
      <c r="V2" s="82"/>
      <c r="W2" s="82"/>
      <c r="X2" s="82"/>
      <c r="Y2" s="82"/>
      <c r="Z2" s="82"/>
      <c r="AA2" s="82"/>
      <c r="AB2" s="82"/>
      <c r="AC2" s="82"/>
      <c r="AD2" s="82"/>
      <c r="AE2" s="82"/>
      <c r="AF2" s="82"/>
      <c r="AG2" s="82"/>
      <c r="AH2" s="82"/>
      <c r="AI2" s="82"/>
      <c r="AJ2" s="82"/>
      <c r="AK2" s="82"/>
      <c r="AL2" s="82"/>
      <c r="AM2" s="82"/>
      <c r="AN2" s="82"/>
      <c r="AO2" s="82"/>
      <c r="AP2" s="82"/>
      <c r="AQ2" s="82"/>
      <c r="AR2" s="82"/>
      <c r="AS2" s="82"/>
      <c r="AT2" s="82"/>
      <c r="AU2" s="82"/>
      <c r="AV2" s="82"/>
      <c r="AW2" s="82"/>
      <c r="AX2" s="82"/>
      <c r="AY2" s="82"/>
      <c r="AZ2" s="82"/>
      <c r="BA2" s="65"/>
    </row>
    <row r="3" spans="1:94" s="8" customFormat="1" x14ac:dyDescent="0.25">
      <c r="A3" s="41"/>
      <c r="B3" s="1021" t="s">
        <v>0</v>
      </c>
      <c r="C3" s="1030"/>
      <c r="D3" s="1030"/>
      <c r="E3" s="1030"/>
      <c r="F3" s="1030"/>
      <c r="G3" s="1030"/>
      <c r="H3" s="1030"/>
      <c r="I3" s="1030"/>
      <c r="J3" s="1030"/>
      <c r="K3" s="1030"/>
      <c r="L3" s="1030"/>
      <c r="M3" s="1030"/>
      <c r="N3" s="1030"/>
      <c r="O3" s="1030"/>
      <c r="P3" s="1030"/>
      <c r="Q3" s="1030"/>
      <c r="R3" s="1030"/>
      <c r="S3" s="1030"/>
      <c r="T3" s="1030"/>
      <c r="U3" s="1030"/>
      <c r="V3" s="1030"/>
      <c r="W3" s="1030"/>
      <c r="X3" s="1030"/>
      <c r="Y3" s="1031"/>
      <c r="Z3" s="1037" t="s">
        <v>238</v>
      </c>
      <c r="AA3" s="1037"/>
      <c r="AB3" s="1037"/>
      <c r="AC3" s="1037" t="s">
        <v>299</v>
      </c>
      <c r="AD3" s="1037"/>
      <c r="AE3" s="1037"/>
      <c r="AF3" s="1037"/>
      <c r="AG3" s="1037"/>
      <c r="AH3" s="1037"/>
      <c r="AI3" s="1037"/>
      <c r="AJ3" s="1037"/>
      <c r="AK3" s="1037"/>
      <c r="AL3" s="1037"/>
      <c r="AM3" s="1037"/>
      <c r="AN3" s="1037"/>
      <c r="AO3" s="1037"/>
      <c r="AP3" s="1037"/>
      <c r="AQ3" s="1037"/>
      <c r="AR3" s="1037"/>
      <c r="AS3" s="1037"/>
      <c r="AT3" s="1037"/>
      <c r="AU3" s="1037"/>
      <c r="AV3" s="1037"/>
      <c r="AW3" s="1037"/>
      <c r="AX3" s="1037"/>
      <c r="AY3" s="1037"/>
      <c r="AZ3" s="1037"/>
      <c r="BA3" s="65"/>
    </row>
    <row r="4" spans="1:94" s="8" customFormat="1" ht="15" customHeight="1" x14ac:dyDescent="0.25">
      <c r="A4" s="41"/>
      <c r="B4" s="1083"/>
      <c r="C4" s="1033"/>
      <c r="D4" s="1033"/>
      <c r="E4" s="1033"/>
      <c r="F4" s="1033"/>
      <c r="G4" s="1033"/>
      <c r="H4" s="1033"/>
      <c r="I4" s="1033"/>
      <c r="J4" s="1033"/>
      <c r="K4" s="1033"/>
      <c r="L4" s="1033"/>
      <c r="M4" s="1033"/>
      <c r="N4" s="1033"/>
      <c r="O4" s="1033"/>
      <c r="P4" s="1033"/>
      <c r="Q4" s="1033"/>
      <c r="R4" s="1033"/>
      <c r="S4" s="1033"/>
      <c r="T4" s="1033"/>
      <c r="U4" s="1033"/>
      <c r="V4" s="1033"/>
      <c r="W4" s="1033"/>
      <c r="X4" s="1033"/>
      <c r="Y4" s="1034"/>
      <c r="Z4" s="1037"/>
      <c r="AA4" s="1037"/>
      <c r="AB4" s="1037"/>
      <c r="AC4" s="674" t="s">
        <v>678</v>
      </c>
      <c r="AD4" s="675"/>
      <c r="AE4" s="675"/>
      <c r="AF4" s="675"/>
      <c r="AG4" s="675"/>
      <c r="AH4" s="675"/>
      <c r="AI4" s="675"/>
      <c r="AJ4" s="676"/>
      <c r="AK4" s="674" t="s">
        <v>679</v>
      </c>
      <c r="AL4" s="675"/>
      <c r="AM4" s="675"/>
      <c r="AN4" s="675"/>
      <c r="AO4" s="675"/>
      <c r="AP4" s="675"/>
      <c r="AQ4" s="675"/>
      <c r="AR4" s="676"/>
      <c r="AS4" s="674" t="s">
        <v>680</v>
      </c>
      <c r="AT4" s="675"/>
      <c r="AU4" s="675"/>
      <c r="AV4" s="675"/>
      <c r="AW4" s="675"/>
      <c r="AX4" s="675"/>
      <c r="AY4" s="675"/>
      <c r="AZ4" s="676"/>
      <c r="BA4" s="65"/>
    </row>
    <row r="5" spans="1:94" s="84" customFormat="1" x14ac:dyDescent="0.25">
      <c r="A5" s="83"/>
      <c r="B5" s="1067"/>
      <c r="C5" s="1035"/>
      <c r="D5" s="1035"/>
      <c r="E5" s="1035"/>
      <c r="F5" s="1035"/>
      <c r="G5" s="1035"/>
      <c r="H5" s="1035"/>
      <c r="I5" s="1035"/>
      <c r="J5" s="1035"/>
      <c r="K5" s="1035"/>
      <c r="L5" s="1035"/>
      <c r="M5" s="1035"/>
      <c r="N5" s="1035"/>
      <c r="O5" s="1035"/>
      <c r="P5" s="1035"/>
      <c r="Q5" s="1035"/>
      <c r="R5" s="1035"/>
      <c r="S5" s="1035"/>
      <c r="T5" s="1035"/>
      <c r="U5" s="1035"/>
      <c r="V5" s="1035"/>
      <c r="W5" s="1035"/>
      <c r="X5" s="1035"/>
      <c r="Y5" s="1036"/>
      <c r="Z5" s="1037"/>
      <c r="AA5" s="1037"/>
      <c r="AB5" s="1037"/>
      <c r="AC5" s="680"/>
      <c r="AD5" s="681"/>
      <c r="AE5" s="681"/>
      <c r="AF5" s="681"/>
      <c r="AG5" s="681"/>
      <c r="AH5" s="681"/>
      <c r="AI5" s="681"/>
      <c r="AJ5" s="682"/>
      <c r="AK5" s="680"/>
      <c r="AL5" s="681"/>
      <c r="AM5" s="681"/>
      <c r="AN5" s="681"/>
      <c r="AO5" s="681"/>
      <c r="AP5" s="681"/>
      <c r="AQ5" s="681"/>
      <c r="AR5" s="682"/>
      <c r="AS5" s="680"/>
      <c r="AT5" s="681"/>
      <c r="AU5" s="681"/>
      <c r="AV5" s="681"/>
      <c r="AW5" s="681"/>
      <c r="AX5" s="681"/>
      <c r="AY5" s="681"/>
      <c r="AZ5" s="682"/>
    </row>
    <row r="6" spans="1:94" s="84" customFormat="1" ht="15.75" thickBot="1" x14ac:dyDescent="0.3">
      <c r="A6" s="83"/>
      <c r="B6" s="1232">
        <v>1</v>
      </c>
      <c r="C6" s="1233"/>
      <c r="D6" s="1233"/>
      <c r="E6" s="1233"/>
      <c r="F6" s="1233"/>
      <c r="G6" s="1233"/>
      <c r="H6" s="1233"/>
      <c r="I6" s="1233"/>
      <c r="J6" s="1233"/>
      <c r="K6" s="1233"/>
      <c r="L6" s="1233"/>
      <c r="M6" s="1233"/>
      <c r="N6" s="1233"/>
      <c r="O6" s="1233"/>
      <c r="P6" s="1233"/>
      <c r="Q6" s="1233"/>
      <c r="R6" s="1233"/>
      <c r="S6" s="1233"/>
      <c r="T6" s="1233"/>
      <c r="U6" s="1233"/>
      <c r="V6" s="1233"/>
      <c r="W6" s="1233"/>
      <c r="X6" s="1233"/>
      <c r="Y6" s="1234"/>
      <c r="Z6" s="1235" t="s">
        <v>10</v>
      </c>
      <c r="AA6" s="1236"/>
      <c r="AB6" s="1237"/>
      <c r="AC6" s="1238" t="s">
        <v>11</v>
      </c>
      <c r="AD6" s="1239"/>
      <c r="AE6" s="1239"/>
      <c r="AF6" s="1239"/>
      <c r="AG6" s="1239"/>
      <c r="AH6" s="1239"/>
      <c r="AI6" s="1239"/>
      <c r="AJ6" s="1240"/>
      <c r="AK6" s="1238" t="s">
        <v>12</v>
      </c>
      <c r="AL6" s="1239"/>
      <c r="AM6" s="1239"/>
      <c r="AN6" s="1239"/>
      <c r="AO6" s="1239"/>
      <c r="AP6" s="1239"/>
      <c r="AQ6" s="1239"/>
      <c r="AR6" s="1240"/>
      <c r="AS6" s="1238" t="s">
        <v>13</v>
      </c>
      <c r="AT6" s="1239"/>
      <c r="AU6" s="1239"/>
      <c r="AV6" s="1239"/>
      <c r="AW6" s="1239"/>
      <c r="AX6" s="1239"/>
      <c r="AY6" s="1239"/>
      <c r="AZ6" s="1240"/>
    </row>
    <row r="7" spans="1:94" s="84" customFormat="1" ht="32.25" customHeight="1" x14ac:dyDescent="0.25">
      <c r="A7" s="83"/>
      <c r="B7" s="1219" t="s">
        <v>333</v>
      </c>
      <c r="C7" s="1220"/>
      <c r="D7" s="1220"/>
      <c r="E7" s="1220"/>
      <c r="F7" s="1220"/>
      <c r="G7" s="1220"/>
      <c r="H7" s="1220"/>
      <c r="I7" s="1220"/>
      <c r="J7" s="1220"/>
      <c r="K7" s="1220"/>
      <c r="L7" s="1220"/>
      <c r="M7" s="1220"/>
      <c r="N7" s="1220"/>
      <c r="O7" s="1220"/>
      <c r="P7" s="1220"/>
      <c r="Q7" s="1220"/>
      <c r="R7" s="1220"/>
      <c r="S7" s="1220"/>
      <c r="T7" s="1220"/>
      <c r="U7" s="1220"/>
      <c r="V7" s="1220"/>
      <c r="W7" s="1220"/>
      <c r="X7" s="1220"/>
      <c r="Y7" s="1221"/>
      <c r="Z7" s="1241" t="s">
        <v>244</v>
      </c>
      <c r="AA7" s="1242"/>
      <c r="AB7" s="1243"/>
      <c r="AC7" s="1244"/>
      <c r="AD7" s="1245"/>
      <c r="AE7" s="1245"/>
      <c r="AF7" s="1245"/>
      <c r="AG7" s="1245"/>
      <c r="AH7" s="1245"/>
      <c r="AI7" s="1245"/>
      <c r="AJ7" s="1246"/>
      <c r="AK7" s="1247"/>
      <c r="AL7" s="1248"/>
      <c r="AM7" s="1248"/>
      <c r="AN7" s="1248"/>
      <c r="AO7" s="1248"/>
      <c r="AP7" s="1248"/>
      <c r="AQ7" s="1248"/>
      <c r="AR7" s="1249"/>
      <c r="AS7" s="1247"/>
      <c r="AT7" s="1248"/>
      <c r="AU7" s="1248"/>
      <c r="AV7" s="1248"/>
      <c r="AW7" s="1248"/>
      <c r="AX7" s="1248"/>
      <c r="AY7" s="1248"/>
      <c r="AZ7" s="1250"/>
    </row>
    <row r="8" spans="1:94" s="84" customFormat="1" ht="32.25" customHeight="1" x14ac:dyDescent="0.25">
      <c r="A8" s="83"/>
      <c r="B8" s="1219" t="s">
        <v>334</v>
      </c>
      <c r="C8" s="1220"/>
      <c r="D8" s="1220"/>
      <c r="E8" s="1220"/>
      <c r="F8" s="1220"/>
      <c r="G8" s="1220"/>
      <c r="H8" s="1220"/>
      <c r="I8" s="1220"/>
      <c r="J8" s="1220"/>
      <c r="K8" s="1220"/>
      <c r="L8" s="1220"/>
      <c r="M8" s="1220"/>
      <c r="N8" s="1220"/>
      <c r="O8" s="1220"/>
      <c r="P8" s="1220"/>
      <c r="Q8" s="1220"/>
      <c r="R8" s="1220"/>
      <c r="S8" s="1220"/>
      <c r="T8" s="1220"/>
      <c r="U8" s="1220"/>
      <c r="V8" s="1220"/>
      <c r="W8" s="1220"/>
      <c r="X8" s="1220"/>
      <c r="Y8" s="1221"/>
      <c r="Z8" s="1222" t="s">
        <v>246</v>
      </c>
      <c r="AA8" s="1223"/>
      <c r="AB8" s="1224"/>
      <c r="AC8" s="1225"/>
      <c r="AD8" s="1226"/>
      <c r="AE8" s="1226"/>
      <c r="AF8" s="1226"/>
      <c r="AG8" s="1226"/>
      <c r="AH8" s="1226"/>
      <c r="AI8" s="1226"/>
      <c r="AJ8" s="1227"/>
      <c r="AK8" s="1228"/>
      <c r="AL8" s="1229"/>
      <c r="AM8" s="1229"/>
      <c r="AN8" s="1229"/>
      <c r="AO8" s="1229"/>
      <c r="AP8" s="1229"/>
      <c r="AQ8" s="1229"/>
      <c r="AR8" s="1230"/>
      <c r="AS8" s="1228"/>
      <c r="AT8" s="1229"/>
      <c r="AU8" s="1229"/>
      <c r="AV8" s="1229"/>
      <c r="AW8" s="1229"/>
      <c r="AX8" s="1229"/>
      <c r="AY8" s="1229"/>
      <c r="AZ8" s="1231"/>
    </row>
    <row r="9" spans="1:94" s="67" customFormat="1" ht="32.25" customHeight="1" x14ac:dyDescent="0.3">
      <c r="A9" s="39"/>
      <c r="B9" s="693" t="s">
        <v>335</v>
      </c>
      <c r="C9" s="694"/>
      <c r="D9" s="694"/>
      <c r="E9" s="694"/>
      <c r="F9" s="694"/>
      <c r="G9" s="694"/>
      <c r="H9" s="694"/>
      <c r="I9" s="694"/>
      <c r="J9" s="694"/>
      <c r="K9" s="694"/>
      <c r="L9" s="694"/>
      <c r="M9" s="694"/>
      <c r="N9" s="694"/>
      <c r="O9" s="694"/>
      <c r="P9" s="694"/>
      <c r="Q9" s="694"/>
      <c r="R9" s="694"/>
      <c r="S9" s="694"/>
      <c r="T9" s="694"/>
      <c r="U9" s="694"/>
      <c r="V9" s="694"/>
      <c r="W9" s="694"/>
      <c r="X9" s="694"/>
      <c r="Y9" s="695"/>
      <c r="Z9" s="703" t="s">
        <v>248</v>
      </c>
      <c r="AA9" s="704"/>
      <c r="AB9" s="705"/>
      <c r="AC9" s="710">
        <v>1198000</v>
      </c>
      <c r="AD9" s="711"/>
      <c r="AE9" s="711"/>
      <c r="AF9" s="711"/>
      <c r="AG9" s="711"/>
      <c r="AH9" s="711"/>
      <c r="AI9" s="711"/>
      <c r="AJ9" s="712"/>
      <c r="AK9" s="710">
        <f>AC9</f>
        <v>1198000</v>
      </c>
      <c r="AL9" s="711"/>
      <c r="AM9" s="711"/>
      <c r="AN9" s="711"/>
      <c r="AO9" s="711"/>
      <c r="AP9" s="711"/>
      <c r="AQ9" s="711"/>
      <c r="AR9" s="712"/>
      <c r="AS9" s="710">
        <f>AK9</f>
        <v>1198000</v>
      </c>
      <c r="AT9" s="711"/>
      <c r="AU9" s="711"/>
      <c r="AV9" s="711"/>
      <c r="AW9" s="711"/>
      <c r="AX9" s="711"/>
      <c r="AY9" s="711"/>
      <c r="AZ9" s="713"/>
      <c r="BN9" s="161"/>
    </row>
    <row r="10" spans="1:94" s="67" customFormat="1" ht="32.25" customHeight="1" x14ac:dyDescent="0.25">
      <c r="A10" s="39"/>
      <c r="B10" s="693" t="s">
        <v>336</v>
      </c>
      <c r="C10" s="694"/>
      <c r="D10" s="694"/>
      <c r="E10" s="694"/>
      <c r="F10" s="694"/>
      <c r="G10" s="694"/>
      <c r="H10" s="694"/>
      <c r="I10" s="694"/>
      <c r="J10" s="694"/>
      <c r="K10" s="694"/>
      <c r="L10" s="694"/>
      <c r="M10" s="694"/>
      <c r="N10" s="694"/>
      <c r="O10" s="694"/>
      <c r="P10" s="694"/>
      <c r="Q10" s="694"/>
      <c r="R10" s="694"/>
      <c r="S10" s="694"/>
      <c r="T10" s="694"/>
      <c r="U10" s="694"/>
      <c r="V10" s="694"/>
      <c r="W10" s="694"/>
      <c r="X10" s="694"/>
      <c r="Y10" s="695"/>
      <c r="Z10" s="703" t="s">
        <v>250</v>
      </c>
      <c r="AA10" s="704"/>
      <c r="AB10" s="705"/>
      <c r="AC10" s="710"/>
      <c r="AD10" s="711"/>
      <c r="AE10" s="711"/>
      <c r="AF10" s="711"/>
      <c r="AG10" s="711"/>
      <c r="AH10" s="711"/>
      <c r="AI10" s="711"/>
      <c r="AJ10" s="712"/>
      <c r="AK10" s="710"/>
      <c r="AL10" s="711"/>
      <c r="AM10" s="711"/>
      <c r="AN10" s="711"/>
      <c r="AO10" s="711"/>
      <c r="AP10" s="711"/>
      <c r="AQ10" s="711"/>
      <c r="AR10" s="712"/>
      <c r="AS10" s="710"/>
      <c r="AT10" s="711"/>
      <c r="AU10" s="711"/>
      <c r="AV10" s="711"/>
      <c r="AW10" s="711"/>
      <c r="AX10" s="711"/>
      <c r="AY10" s="711"/>
      <c r="AZ10" s="713"/>
    </row>
    <row r="11" spans="1:94" s="67" customFormat="1" ht="32.25" customHeight="1" x14ac:dyDescent="0.25">
      <c r="A11" s="39"/>
      <c r="B11" s="693" t="s">
        <v>337</v>
      </c>
      <c r="C11" s="694"/>
      <c r="D11" s="694"/>
      <c r="E11" s="694"/>
      <c r="F11" s="694"/>
      <c r="G11" s="694"/>
      <c r="H11" s="694"/>
      <c r="I11" s="694"/>
      <c r="J11" s="694"/>
      <c r="K11" s="694"/>
      <c r="L11" s="694"/>
      <c r="M11" s="694"/>
      <c r="N11" s="694"/>
      <c r="O11" s="694"/>
      <c r="P11" s="694"/>
      <c r="Q11" s="694"/>
      <c r="R11" s="694"/>
      <c r="S11" s="694"/>
      <c r="T11" s="694"/>
      <c r="U11" s="694"/>
      <c r="V11" s="694"/>
      <c r="W11" s="694"/>
      <c r="X11" s="694"/>
      <c r="Y11" s="695"/>
      <c r="Z11" s="703" t="s">
        <v>252</v>
      </c>
      <c r="AA11" s="704"/>
      <c r="AB11" s="705"/>
      <c r="AC11" s="710"/>
      <c r="AD11" s="711"/>
      <c r="AE11" s="711"/>
      <c r="AF11" s="711"/>
      <c r="AG11" s="711"/>
      <c r="AH11" s="711"/>
      <c r="AI11" s="711"/>
      <c r="AJ11" s="712"/>
      <c r="AK11" s="710"/>
      <c r="AL11" s="711"/>
      <c r="AM11" s="711"/>
      <c r="AN11" s="711"/>
      <c r="AO11" s="711"/>
      <c r="AP11" s="711"/>
      <c r="AQ11" s="711"/>
      <c r="AR11" s="712"/>
      <c r="AS11" s="710"/>
      <c r="AT11" s="711"/>
      <c r="AU11" s="711"/>
      <c r="AV11" s="711"/>
      <c r="AW11" s="711"/>
      <c r="AX11" s="711"/>
      <c r="AY11" s="711"/>
      <c r="AZ11" s="713"/>
    </row>
    <row r="12" spans="1:94" s="67" customFormat="1" ht="32.25" customHeight="1" thickBot="1" x14ac:dyDescent="0.3">
      <c r="A12" s="39"/>
      <c r="B12" s="693" t="s">
        <v>338</v>
      </c>
      <c r="C12" s="694"/>
      <c r="D12" s="694"/>
      <c r="E12" s="694"/>
      <c r="F12" s="694"/>
      <c r="G12" s="694"/>
      <c r="H12" s="694"/>
      <c r="I12" s="694"/>
      <c r="J12" s="694"/>
      <c r="K12" s="694"/>
      <c r="L12" s="694"/>
      <c r="M12" s="694"/>
      <c r="N12" s="694"/>
      <c r="O12" s="694"/>
      <c r="P12" s="694"/>
      <c r="Q12" s="694"/>
      <c r="R12" s="694"/>
      <c r="S12" s="694"/>
      <c r="T12" s="694"/>
      <c r="U12" s="694"/>
      <c r="V12" s="694"/>
      <c r="W12" s="694"/>
      <c r="X12" s="694"/>
      <c r="Y12" s="695"/>
      <c r="Z12" s="714" t="s">
        <v>254</v>
      </c>
      <c r="AA12" s="715"/>
      <c r="AB12" s="716"/>
      <c r="AC12" s="717">
        <f>AC9</f>
        <v>1198000</v>
      </c>
      <c r="AD12" s="718"/>
      <c r="AE12" s="718"/>
      <c r="AF12" s="718"/>
      <c r="AG12" s="718"/>
      <c r="AH12" s="718"/>
      <c r="AI12" s="718"/>
      <c r="AJ12" s="719"/>
      <c r="AK12" s="717">
        <f>AK9</f>
        <v>1198000</v>
      </c>
      <c r="AL12" s="718"/>
      <c r="AM12" s="718"/>
      <c r="AN12" s="718"/>
      <c r="AO12" s="718"/>
      <c r="AP12" s="718"/>
      <c r="AQ12" s="718"/>
      <c r="AR12" s="719"/>
      <c r="AS12" s="717">
        <f>AS9</f>
        <v>1198000</v>
      </c>
      <c r="AT12" s="718"/>
      <c r="AU12" s="718"/>
      <c r="AV12" s="718"/>
      <c r="AW12" s="718"/>
      <c r="AX12" s="718"/>
      <c r="AY12" s="718"/>
      <c r="AZ12" s="719"/>
    </row>
    <row r="13" spans="1:94" s="84" customFormat="1" ht="15.75" x14ac:dyDescent="0.25">
      <c r="A13" s="83"/>
      <c r="B13" s="85"/>
      <c r="C13" s="85"/>
      <c r="D13" s="85"/>
      <c r="E13" s="85"/>
      <c r="F13" s="85"/>
      <c r="G13" s="85"/>
      <c r="H13" s="85"/>
      <c r="I13" s="85"/>
      <c r="J13" s="85"/>
      <c r="K13" s="85"/>
      <c r="L13" s="85"/>
      <c r="M13" s="85"/>
      <c r="N13" s="85"/>
      <c r="O13" s="85"/>
      <c r="P13" s="85"/>
      <c r="Q13" s="85"/>
      <c r="R13" s="85"/>
      <c r="S13" s="85"/>
      <c r="T13" s="85"/>
      <c r="U13" s="85"/>
      <c r="V13" s="85"/>
      <c r="W13" s="85"/>
      <c r="X13" s="85"/>
      <c r="Y13" s="85"/>
      <c r="Z13" s="53"/>
      <c r="AA13" s="53"/>
      <c r="AB13" s="53"/>
      <c r="AC13" s="54"/>
      <c r="AD13" s="54"/>
      <c r="AE13" s="54"/>
      <c r="AF13" s="54"/>
      <c r="AG13" s="54"/>
      <c r="AH13" s="54"/>
      <c r="AI13" s="54"/>
      <c r="AJ13" s="54"/>
      <c r="AK13" s="54"/>
      <c r="AL13" s="54"/>
      <c r="AM13" s="54"/>
      <c r="AN13" s="54"/>
      <c r="AO13" s="54"/>
      <c r="AP13" s="54"/>
      <c r="AQ13" s="54"/>
      <c r="AR13" s="54"/>
      <c r="AS13" s="54"/>
      <c r="AT13" s="54"/>
      <c r="AU13" s="54"/>
      <c r="AV13" s="54"/>
      <c r="AW13" s="54"/>
      <c r="AX13" s="54"/>
      <c r="AY13" s="54"/>
      <c r="AZ13" s="54"/>
      <c r="CP13" s="189"/>
    </row>
    <row r="14" spans="1:94" customFormat="1" ht="18" x14ac:dyDescent="0.25">
      <c r="A14" s="86"/>
      <c r="B14" s="1217"/>
      <c r="C14" s="1218"/>
      <c r="D14" s="1218"/>
      <c r="E14" s="1218"/>
      <c r="F14" s="1218"/>
      <c r="G14" s="1218"/>
      <c r="H14" s="1218"/>
      <c r="I14" s="1218"/>
      <c r="J14" s="1218"/>
      <c r="K14" s="1218"/>
      <c r="L14" s="1218"/>
      <c r="M14" s="1218"/>
      <c r="N14" s="1218"/>
      <c r="O14" s="1218"/>
      <c r="P14" s="1218"/>
      <c r="Q14" s="1218"/>
      <c r="R14" s="1218"/>
      <c r="S14" s="1218"/>
      <c r="T14" s="1218"/>
      <c r="U14" s="1218"/>
      <c r="V14" s="1218"/>
      <c r="W14" s="1218"/>
      <c r="X14" s="1218"/>
      <c r="Y14" s="1218"/>
      <c r="Z14" s="1218"/>
      <c r="AA14" s="1218"/>
      <c r="AB14" s="1218"/>
      <c r="AC14" s="1218"/>
      <c r="AD14" s="1218"/>
      <c r="AE14" s="1218"/>
      <c r="AF14" s="1218"/>
      <c r="AG14" s="1218"/>
      <c r="AH14" s="1218"/>
      <c r="AI14" s="1218"/>
      <c r="AJ14" s="1218"/>
      <c r="AK14" s="1218"/>
      <c r="AL14" s="1218"/>
      <c r="AM14" s="1218"/>
      <c r="AN14" s="1218"/>
      <c r="AO14" s="1218"/>
      <c r="AP14" s="1218"/>
      <c r="AQ14" s="1218"/>
      <c r="AR14" s="1218"/>
      <c r="AS14" s="1218"/>
      <c r="AT14" s="1218"/>
      <c r="AU14" s="1218"/>
      <c r="AV14" s="1218"/>
      <c r="AW14" s="1218"/>
      <c r="AX14" s="1218"/>
      <c r="AY14" s="1218"/>
      <c r="AZ14" s="1218"/>
    </row>
    <row r="15" spans="1:94" customFormat="1" ht="18" x14ac:dyDescent="0.25">
      <c r="A15" s="86"/>
      <c r="B15" s="1216"/>
      <c r="C15" s="1216"/>
      <c r="D15" s="1216"/>
      <c r="E15" s="1216"/>
      <c r="F15" s="1216"/>
      <c r="G15" s="1216"/>
      <c r="H15" s="1216"/>
      <c r="I15" s="1216"/>
      <c r="J15" s="1216"/>
      <c r="K15" s="1216"/>
      <c r="L15" s="1216"/>
      <c r="M15" s="1216"/>
      <c r="N15" s="1216"/>
      <c r="O15" s="1216"/>
      <c r="P15" s="1216"/>
      <c r="Q15" s="1216"/>
      <c r="R15" s="1216"/>
      <c r="S15" s="1216"/>
      <c r="T15" s="1216"/>
      <c r="U15" s="1216"/>
      <c r="V15" s="1216"/>
      <c r="W15" s="1216"/>
      <c r="X15" s="1216"/>
      <c r="Y15" s="1216"/>
      <c r="Z15" s="1216"/>
      <c r="AA15" s="1216"/>
      <c r="AB15" s="1216"/>
      <c r="AC15" s="1216"/>
      <c r="AD15" s="1216"/>
      <c r="AE15" s="1216"/>
      <c r="AF15" s="1216"/>
      <c r="AG15" s="1216"/>
      <c r="AH15" s="1216"/>
      <c r="AI15" s="1216"/>
      <c r="AJ15" s="1216"/>
      <c r="AK15" s="1216"/>
      <c r="AL15" s="1216"/>
      <c r="AM15" s="1216"/>
      <c r="AN15" s="1216"/>
      <c r="AO15" s="1216"/>
      <c r="AP15" s="1216"/>
      <c r="AQ15" s="1216"/>
      <c r="AR15" s="1216"/>
      <c r="AS15" s="1216"/>
      <c r="AT15" s="1216"/>
      <c r="AU15" s="1216"/>
      <c r="AV15" s="1216"/>
      <c r="AW15" s="1216"/>
      <c r="AX15" s="1216"/>
      <c r="AY15" s="1216"/>
      <c r="AZ15" s="1216"/>
    </row>
    <row r="16" spans="1:94" s="9" customFormat="1" hidden="1" x14ac:dyDescent="0.25">
      <c r="A16" s="1082" t="s">
        <v>339</v>
      </c>
      <c r="B16" s="1082"/>
      <c r="C16" s="1082"/>
      <c r="D16" s="1082"/>
      <c r="E16" s="1082"/>
      <c r="F16" s="1082"/>
      <c r="G16" s="1082"/>
      <c r="H16" s="1082"/>
      <c r="I16" s="1082"/>
      <c r="J16" s="1082"/>
      <c r="K16" s="1082"/>
      <c r="L16" s="1082"/>
      <c r="M16" s="1082"/>
      <c r="N16" s="1082"/>
      <c r="O16" s="1082"/>
      <c r="P16" s="1082"/>
      <c r="Q16" s="1082"/>
      <c r="R16" s="1082"/>
      <c r="S16" s="1082"/>
      <c r="T16" s="1082"/>
      <c r="U16" s="1082"/>
      <c r="V16" s="1082"/>
      <c r="W16" s="1082"/>
      <c r="X16" s="1082"/>
      <c r="Y16" s="1082"/>
      <c r="Z16" s="1082"/>
      <c r="AA16" s="1082"/>
      <c r="AB16" s="1082"/>
      <c r="AC16" s="1082"/>
      <c r="AD16" s="1082"/>
      <c r="AE16" s="1082"/>
      <c r="AF16" s="1082"/>
      <c r="AG16" s="1082"/>
      <c r="AH16" s="1082"/>
      <c r="AI16" s="1082"/>
      <c r="AJ16" s="1082"/>
      <c r="AK16" s="1082"/>
      <c r="AL16" s="1082"/>
      <c r="AM16" s="1082"/>
      <c r="AN16" s="1082"/>
      <c r="AO16" s="1082"/>
      <c r="AP16" s="1082"/>
      <c r="AQ16" s="1082"/>
      <c r="AR16" s="1082"/>
      <c r="AS16" s="1082"/>
      <c r="AT16" s="1082"/>
      <c r="AU16" s="1082"/>
      <c r="AV16" s="1082"/>
      <c r="AW16" s="1082"/>
      <c r="AX16" s="1082"/>
      <c r="AY16" s="1082"/>
      <c r="AZ16" s="47"/>
      <c r="BA16" s="47"/>
    </row>
    <row r="17" spans="1:53" s="9" customFormat="1" hidden="1" x14ac:dyDescent="0.25">
      <c r="A17" s="47"/>
      <c r="B17" s="47"/>
      <c r="C17" s="47"/>
      <c r="D17" s="47"/>
      <c r="E17" s="47"/>
      <c r="F17" s="47"/>
      <c r="G17" s="47"/>
      <c r="H17" s="47"/>
      <c r="I17" s="47"/>
      <c r="J17" s="47"/>
      <c r="K17" s="47"/>
      <c r="L17" s="47"/>
      <c r="M17" s="47"/>
      <c r="N17" s="47"/>
      <c r="O17" s="47"/>
      <c r="P17" s="47"/>
      <c r="Q17" s="47"/>
      <c r="R17" s="47"/>
      <c r="S17" s="47"/>
      <c r="T17" s="47"/>
      <c r="U17" s="47"/>
      <c r="V17" s="47"/>
      <c r="W17" s="47"/>
      <c r="X17" s="47"/>
      <c r="Y17" s="47"/>
      <c r="Z17" s="47"/>
      <c r="AA17" s="47"/>
      <c r="AB17" s="47"/>
      <c r="AC17" s="47"/>
      <c r="AD17" s="47"/>
      <c r="AE17" s="47"/>
      <c r="AF17" s="47"/>
      <c r="AG17" s="47"/>
      <c r="AH17" s="47"/>
      <c r="AI17" s="47"/>
      <c r="AJ17" s="47"/>
      <c r="AK17" s="47"/>
      <c r="AL17" s="47"/>
      <c r="AM17" s="47"/>
      <c r="AN17" s="47"/>
      <c r="AO17" s="47"/>
      <c r="AP17" s="47"/>
      <c r="AQ17" s="47"/>
      <c r="AR17" s="47"/>
      <c r="AS17" s="47"/>
      <c r="AT17" s="47"/>
      <c r="AU17" s="47"/>
      <c r="AV17" s="47"/>
      <c r="AW17" s="47"/>
      <c r="AX17" s="47"/>
      <c r="AY17" s="47"/>
      <c r="AZ17" s="47"/>
      <c r="BA17" s="47"/>
    </row>
    <row r="18" spans="1:53" s="9" customFormat="1" hidden="1" x14ac:dyDescent="0.25">
      <c r="A18" s="47"/>
      <c r="B18" s="1021" t="s">
        <v>0</v>
      </c>
      <c r="C18" s="1030"/>
      <c r="D18" s="1030"/>
      <c r="E18" s="1030"/>
      <c r="F18" s="1030"/>
      <c r="G18" s="1030"/>
      <c r="H18" s="1030"/>
      <c r="I18" s="1030"/>
      <c r="J18" s="1030"/>
      <c r="K18" s="1030"/>
      <c r="L18" s="1030"/>
      <c r="M18" s="1030"/>
      <c r="N18" s="1030"/>
      <c r="O18" s="1030"/>
      <c r="P18" s="1030"/>
      <c r="Q18" s="1030"/>
      <c r="R18" s="1030"/>
      <c r="S18" s="1030"/>
      <c r="T18" s="1030"/>
      <c r="U18" s="1030"/>
      <c r="V18" s="1030"/>
      <c r="W18" s="1030"/>
      <c r="X18" s="1030"/>
      <c r="Y18" s="1031"/>
      <c r="Z18" s="1021" t="s">
        <v>238</v>
      </c>
      <c r="AA18" s="1030"/>
      <c r="AB18" s="1031"/>
      <c r="AC18" s="980" t="s">
        <v>299</v>
      </c>
      <c r="AD18" s="981"/>
      <c r="AE18" s="981"/>
      <c r="AF18" s="981"/>
      <c r="AG18" s="981"/>
      <c r="AH18" s="981"/>
      <c r="AI18" s="981"/>
      <c r="AJ18" s="981"/>
      <c r="AK18" s="981"/>
      <c r="AL18" s="981"/>
      <c r="AM18" s="981"/>
      <c r="AN18" s="981"/>
      <c r="AO18" s="981"/>
      <c r="AP18" s="981"/>
      <c r="AQ18" s="981"/>
      <c r="AR18" s="981"/>
      <c r="AS18" s="981"/>
      <c r="AT18" s="981"/>
      <c r="AU18" s="981"/>
      <c r="AV18" s="981"/>
      <c r="AW18" s="981"/>
      <c r="AX18" s="981"/>
      <c r="AY18" s="981"/>
      <c r="AZ18" s="986"/>
      <c r="BA18" s="47"/>
    </row>
    <row r="19" spans="1:53" s="9" customFormat="1" hidden="1" x14ac:dyDescent="0.25">
      <c r="A19" s="47"/>
      <c r="B19" s="1083"/>
      <c r="C19" s="1033"/>
      <c r="D19" s="1033"/>
      <c r="E19" s="1033"/>
      <c r="F19" s="1033"/>
      <c r="G19" s="1033"/>
      <c r="H19" s="1033"/>
      <c r="I19" s="1033"/>
      <c r="J19" s="1033"/>
      <c r="K19" s="1033"/>
      <c r="L19" s="1033"/>
      <c r="M19" s="1033"/>
      <c r="N19" s="1033"/>
      <c r="O19" s="1033"/>
      <c r="P19" s="1033"/>
      <c r="Q19" s="1033"/>
      <c r="R19" s="1033"/>
      <c r="S19" s="1033"/>
      <c r="T19" s="1033"/>
      <c r="U19" s="1033"/>
      <c r="V19" s="1033"/>
      <c r="W19" s="1033"/>
      <c r="X19" s="1033"/>
      <c r="Y19" s="1034"/>
      <c r="Z19" s="1083"/>
      <c r="AA19" s="1033"/>
      <c r="AB19" s="1034"/>
      <c r="AC19" s="1021" t="s">
        <v>240</v>
      </c>
      <c r="AD19" s="1030"/>
      <c r="AE19" s="1030"/>
      <c r="AF19" s="1030"/>
      <c r="AG19" s="1030"/>
      <c r="AH19" s="1030"/>
      <c r="AI19" s="1030"/>
      <c r="AJ19" s="1031"/>
      <c r="AK19" s="1037" t="s">
        <v>241</v>
      </c>
      <c r="AL19" s="1037"/>
      <c r="AM19" s="1037"/>
      <c r="AN19" s="1037"/>
      <c r="AO19" s="1037"/>
      <c r="AP19" s="1037"/>
      <c r="AQ19" s="1037"/>
      <c r="AR19" s="1037"/>
      <c r="AS19" s="1030" t="s">
        <v>242</v>
      </c>
      <c r="AT19" s="1030"/>
      <c r="AU19" s="1030"/>
      <c r="AV19" s="1030"/>
      <c r="AW19" s="1030"/>
      <c r="AX19" s="1030"/>
      <c r="AY19" s="1030"/>
      <c r="AZ19" s="1031"/>
      <c r="BA19" s="47"/>
    </row>
    <row r="20" spans="1:53" s="9" customFormat="1" hidden="1" x14ac:dyDescent="0.25">
      <c r="A20" s="47"/>
      <c r="B20" s="1067"/>
      <c r="C20" s="1035"/>
      <c r="D20" s="1035"/>
      <c r="E20" s="1035"/>
      <c r="F20" s="1035"/>
      <c r="G20" s="1035"/>
      <c r="H20" s="1035"/>
      <c r="I20" s="1035"/>
      <c r="J20" s="1035"/>
      <c r="K20" s="1035"/>
      <c r="L20" s="1035"/>
      <c r="M20" s="1035"/>
      <c r="N20" s="1035"/>
      <c r="O20" s="1035"/>
      <c r="P20" s="1035"/>
      <c r="Q20" s="1035"/>
      <c r="R20" s="1035"/>
      <c r="S20" s="1035"/>
      <c r="T20" s="1035"/>
      <c r="U20" s="1035"/>
      <c r="V20" s="1035"/>
      <c r="W20" s="1035"/>
      <c r="X20" s="1035"/>
      <c r="Y20" s="1036"/>
      <c r="Z20" s="1067"/>
      <c r="AA20" s="1035"/>
      <c r="AB20" s="1036"/>
      <c r="AC20" s="1067"/>
      <c r="AD20" s="1035"/>
      <c r="AE20" s="1035"/>
      <c r="AF20" s="1035"/>
      <c r="AG20" s="1035"/>
      <c r="AH20" s="1035"/>
      <c r="AI20" s="1035"/>
      <c r="AJ20" s="1036"/>
      <c r="AK20" s="1037"/>
      <c r="AL20" s="1037"/>
      <c r="AM20" s="1037"/>
      <c r="AN20" s="1037"/>
      <c r="AO20" s="1037"/>
      <c r="AP20" s="1037"/>
      <c r="AQ20" s="1037"/>
      <c r="AR20" s="1037"/>
      <c r="AS20" s="1035"/>
      <c r="AT20" s="1035"/>
      <c r="AU20" s="1035"/>
      <c r="AV20" s="1035"/>
      <c r="AW20" s="1035"/>
      <c r="AX20" s="1035"/>
      <c r="AY20" s="1035"/>
      <c r="AZ20" s="1036"/>
      <c r="BA20" s="47"/>
    </row>
    <row r="21" spans="1:53" s="13" customFormat="1" ht="15.75" hidden="1" thickBot="1" x14ac:dyDescent="0.25">
      <c r="A21" s="48"/>
      <c r="B21" s="1207">
        <v>1</v>
      </c>
      <c r="C21" s="1208"/>
      <c r="D21" s="1208"/>
      <c r="E21" s="1208"/>
      <c r="F21" s="1208"/>
      <c r="G21" s="1208"/>
      <c r="H21" s="1208"/>
      <c r="I21" s="1208"/>
      <c r="J21" s="1208"/>
      <c r="K21" s="1208"/>
      <c r="L21" s="1208"/>
      <c r="M21" s="1208"/>
      <c r="N21" s="1208"/>
      <c r="O21" s="1208"/>
      <c r="P21" s="1208"/>
      <c r="Q21" s="1208"/>
      <c r="R21" s="1208"/>
      <c r="S21" s="1208"/>
      <c r="T21" s="1208"/>
      <c r="U21" s="1208"/>
      <c r="V21" s="1208"/>
      <c r="W21" s="1208"/>
      <c r="X21" s="1208"/>
      <c r="Y21" s="1209"/>
      <c r="Z21" s="1207" t="s">
        <v>10</v>
      </c>
      <c r="AA21" s="1208"/>
      <c r="AB21" s="1208"/>
      <c r="AC21" s="1210" t="s">
        <v>11</v>
      </c>
      <c r="AD21" s="1211"/>
      <c r="AE21" s="1211"/>
      <c r="AF21" s="1211"/>
      <c r="AG21" s="1211"/>
      <c r="AH21" s="1211"/>
      <c r="AI21" s="1211"/>
      <c r="AJ21" s="1212"/>
      <c r="AK21" s="1210" t="s">
        <v>12</v>
      </c>
      <c r="AL21" s="1211"/>
      <c r="AM21" s="1211"/>
      <c r="AN21" s="1211"/>
      <c r="AO21" s="1211"/>
      <c r="AP21" s="1211"/>
      <c r="AQ21" s="1211"/>
      <c r="AR21" s="1212"/>
      <c r="AS21" s="1210" t="s">
        <v>13</v>
      </c>
      <c r="AT21" s="1211"/>
      <c r="AU21" s="1211"/>
      <c r="AV21" s="1211"/>
      <c r="AW21" s="1211"/>
      <c r="AX21" s="1211"/>
      <c r="AY21" s="1211"/>
      <c r="AZ21" s="1212"/>
      <c r="BA21" s="49"/>
    </row>
    <row r="22" spans="1:53" s="15" customFormat="1" ht="32.25" hidden="1" customHeight="1" x14ac:dyDescent="0.25">
      <c r="A22" s="47"/>
      <c r="B22" s="1201" t="s">
        <v>340</v>
      </c>
      <c r="C22" s="1201"/>
      <c r="D22" s="1201"/>
      <c r="E22" s="1201"/>
      <c r="F22" s="1201"/>
      <c r="G22" s="1201"/>
      <c r="H22" s="1201"/>
      <c r="I22" s="1201"/>
      <c r="J22" s="1201"/>
      <c r="K22" s="1201"/>
      <c r="L22" s="1201"/>
      <c r="M22" s="1201"/>
      <c r="N22" s="1201"/>
      <c r="O22" s="1201"/>
      <c r="P22" s="1201"/>
      <c r="Q22" s="1201"/>
      <c r="R22" s="1201"/>
      <c r="S22" s="1201"/>
      <c r="T22" s="1201"/>
      <c r="U22" s="1201"/>
      <c r="V22" s="1201"/>
      <c r="W22" s="1201"/>
      <c r="X22" s="1201"/>
      <c r="Y22" s="1202"/>
      <c r="Z22" s="1213" t="s">
        <v>244</v>
      </c>
      <c r="AA22" s="1214"/>
      <c r="AB22" s="1215"/>
      <c r="AC22" s="1108"/>
      <c r="AD22" s="1109"/>
      <c r="AE22" s="1109"/>
      <c r="AF22" s="1109"/>
      <c r="AG22" s="1109"/>
      <c r="AH22" s="1109"/>
      <c r="AI22" s="1109"/>
      <c r="AJ22" s="1190"/>
      <c r="AK22" s="1108"/>
      <c r="AL22" s="1109"/>
      <c r="AM22" s="1109"/>
      <c r="AN22" s="1109"/>
      <c r="AO22" s="1109"/>
      <c r="AP22" s="1109"/>
      <c r="AQ22" s="1109"/>
      <c r="AR22" s="1190"/>
      <c r="AS22" s="1108"/>
      <c r="AT22" s="1109"/>
      <c r="AU22" s="1109"/>
      <c r="AV22" s="1109"/>
      <c r="AW22" s="1109"/>
      <c r="AX22" s="1109"/>
      <c r="AY22" s="1109"/>
      <c r="AZ22" s="1110"/>
      <c r="BA22" s="47"/>
    </row>
    <row r="23" spans="1:53" s="15" customFormat="1" ht="32.25" hidden="1" customHeight="1" x14ac:dyDescent="0.25">
      <c r="A23" s="47"/>
      <c r="B23" s="1201" t="s">
        <v>341</v>
      </c>
      <c r="C23" s="1201"/>
      <c r="D23" s="1201"/>
      <c r="E23" s="1201"/>
      <c r="F23" s="1201"/>
      <c r="G23" s="1201"/>
      <c r="H23" s="1201"/>
      <c r="I23" s="1201"/>
      <c r="J23" s="1201"/>
      <c r="K23" s="1201"/>
      <c r="L23" s="1201"/>
      <c r="M23" s="1201"/>
      <c r="N23" s="1201"/>
      <c r="O23" s="1201"/>
      <c r="P23" s="1201"/>
      <c r="Q23" s="1201"/>
      <c r="R23" s="1201"/>
      <c r="S23" s="1201"/>
      <c r="T23" s="1201"/>
      <c r="U23" s="1201"/>
      <c r="V23" s="1201"/>
      <c r="W23" s="1201"/>
      <c r="X23" s="1201"/>
      <c r="Y23" s="1202"/>
      <c r="Z23" s="1203" t="s">
        <v>246</v>
      </c>
      <c r="AA23" s="1018"/>
      <c r="AB23" s="1019"/>
      <c r="AC23" s="980"/>
      <c r="AD23" s="981"/>
      <c r="AE23" s="981"/>
      <c r="AF23" s="981"/>
      <c r="AG23" s="981"/>
      <c r="AH23" s="981"/>
      <c r="AI23" s="981"/>
      <c r="AJ23" s="986"/>
      <c r="AK23" s="980"/>
      <c r="AL23" s="981"/>
      <c r="AM23" s="981"/>
      <c r="AN23" s="981"/>
      <c r="AO23" s="981"/>
      <c r="AP23" s="981"/>
      <c r="AQ23" s="981"/>
      <c r="AR23" s="986"/>
      <c r="AS23" s="980"/>
      <c r="AT23" s="981"/>
      <c r="AU23" s="981"/>
      <c r="AV23" s="981"/>
      <c r="AW23" s="981"/>
      <c r="AX23" s="981"/>
      <c r="AY23" s="981"/>
      <c r="AZ23" s="1176"/>
      <c r="BA23" s="47"/>
    </row>
    <row r="24" spans="1:53" s="15" customFormat="1" ht="32.25" hidden="1" customHeight="1" x14ac:dyDescent="0.25">
      <c r="A24" s="47"/>
      <c r="B24" s="1202" t="s">
        <v>342</v>
      </c>
      <c r="C24" s="1206"/>
      <c r="D24" s="1206"/>
      <c r="E24" s="1206"/>
      <c r="F24" s="1206"/>
      <c r="G24" s="1206"/>
      <c r="H24" s="1206"/>
      <c r="I24" s="1206"/>
      <c r="J24" s="1206"/>
      <c r="K24" s="1206"/>
      <c r="L24" s="1206"/>
      <c r="M24" s="1206"/>
      <c r="N24" s="1206"/>
      <c r="O24" s="1206"/>
      <c r="P24" s="1206"/>
      <c r="Q24" s="1206"/>
      <c r="R24" s="1206"/>
      <c r="S24" s="1206"/>
      <c r="T24" s="1206"/>
      <c r="U24" s="1206"/>
      <c r="V24" s="1206"/>
      <c r="W24" s="1206"/>
      <c r="X24" s="1206"/>
      <c r="Y24" s="1206"/>
      <c r="Z24" s="1203" t="s">
        <v>248</v>
      </c>
      <c r="AA24" s="1018"/>
      <c r="AB24" s="1019"/>
      <c r="AC24" s="980"/>
      <c r="AD24" s="981"/>
      <c r="AE24" s="981"/>
      <c r="AF24" s="981"/>
      <c r="AG24" s="981"/>
      <c r="AH24" s="981"/>
      <c r="AI24" s="981"/>
      <c r="AJ24" s="986"/>
      <c r="AK24" s="980"/>
      <c r="AL24" s="981"/>
      <c r="AM24" s="981"/>
      <c r="AN24" s="981"/>
      <c r="AO24" s="981"/>
      <c r="AP24" s="981"/>
      <c r="AQ24" s="981"/>
      <c r="AR24" s="986"/>
      <c r="AS24" s="980"/>
      <c r="AT24" s="981"/>
      <c r="AU24" s="981"/>
      <c r="AV24" s="981"/>
      <c r="AW24" s="981"/>
      <c r="AX24" s="981"/>
      <c r="AY24" s="981"/>
      <c r="AZ24" s="1176"/>
      <c r="BA24" s="47"/>
    </row>
    <row r="25" spans="1:53" s="15" customFormat="1" ht="32.25" hidden="1" customHeight="1" x14ac:dyDescent="0.25">
      <c r="A25" s="47"/>
      <c r="B25" s="1201" t="s">
        <v>343</v>
      </c>
      <c r="C25" s="1201"/>
      <c r="D25" s="1201"/>
      <c r="E25" s="1201"/>
      <c r="F25" s="1201"/>
      <c r="G25" s="1201"/>
      <c r="H25" s="1201"/>
      <c r="I25" s="1201"/>
      <c r="J25" s="1201"/>
      <c r="K25" s="1201"/>
      <c r="L25" s="1201"/>
      <c r="M25" s="1201"/>
      <c r="N25" s="1201"/>
      <c r="O25" s="1201"/>
      <c r="P25" s="1201"/>
      <c r="Q25" s="1201"/>
      <c r="R25" s="1201"/>
      <c r="S25" s="1201"/>
      <c r="T25" s="1201"/>
      <c r="U25" s="1201"/>
      <c r="V25" s="1201"/>
      <c r="W25" s="1201"/>
      <c r="X25" s="1201"/>
      <c r="Y25" s="1202"/>
      <c r="Z25" s="1203" t="s">
        <v>250</v>
      </c>
      <c r="AA25" s="1018"/>
      <c r="AB25" s="1019"/>
      <c r="AC25" s="980"/>
      <c r="AD25" s="981"/>
      <c r="AE25" s="981"/>
      <c r="AF25" s="981"/>
      <c r="AG25" s="981"/>
      <c r="AH25" s="981"/>
      <c r="AI25" s="981"/>
      <c r="AJ25" s="986"/>
      <c r="AK25" s="980"/>
      <c r="AL25" s="981"/>
      <c r="AM25" s="981"/>
      <c r="AN25" s="981"/>
      <c r="AO25" s="981"/>
      <c r="AP25" s="981"/>
      <c r="AQ25" s="981"/>
      <c r="AR25" s="986"/>
      <c r="AS25" s="980"/>
      <c r="AT25" s="981"/>
      <c r="AU25" s="981"/>
      <c r="AV25" s="981"/>
      <c r="AW25" s="981"/>
      <c r="AX25" s="981"/>
      <c r="AY25" s="981"/>
      <c r="AZ25" s="1176"/>
      <c r="BA25" s="47"/>
    </row>
    <row r="26" spans="1:53" s="15" customFormat="1" ht="32.25" hidden="1" customHeight="1" x14ac:dyDescent="0.25">
      <c r="A26" s="47"/>
      <c r="B26" s="1201" t="s">
        <v>344</v>
      </c>
      <c r="C26" s="1201"/>
      <c r="D26" s="1201"/>
      <c r="E26" s="1201"/>
      <c r="F26" s="1201"/>
      <c r="G26" s="1201"/>
      <c r="H26" s="1201"/>
      <c r="I26" s="1201"/>
      <c r="J26" s="1201"/>
      <c r="K26" s="1201"/>
      <c r="L26" s="1201"/>
      <c r="M26" s="1201"/>
      <c r="N26" s="1201"/>
      <c r="O26" s="1201"/>
      <c r="P26" s="1201"/>
      <c r="Q26" s="1201"/>
      <c r="R26" s="1201"/>
      <c r="S26" s="1201"/>
      <c r="T26" s="1201"/>
      <c r="U26" s="1201"/>
      <c r="V26" s="1201"/>
      <c r="W26" s="1201"/>
      <c r="X26" s="1201"/>
      <c r="Y26" s="1202"/>
      <c r="Z26" s="1203" t="s">
        <v>252</v>
      </c>
      <c r="AA26" s="1018" t="s">
        <v>252</v>
      </c>
      <c r="AB26" s="1019"/>
      <c r="AC26" s="42"/>
      <c r="AD26" s="43"/>
      <c r="AE26" s="43"/>
      <c r="AF26" s="43"/>
      <c r="AG26" s="43"/>
      <c r="AH26" s="43"/>
      <c r="AI26" s="43"/>
      <c r="AJ26" s="44"/>
      <c r="AK26" s="42"/>
      <c r="AL26" s="43"/>
      <c r="AM26" s="43"/>
      <c r="AN26" s="43"/>
      <c r="AO26" s="43"/>
      <c r="AP26" s="43"/>
      <c r="AQ26" s="43"/>
      <c r="AR26" s="44"/>
      <c r="AS26" s="42"/>
      <c r="AT26" s="43"/>
      <c r="AU26" s="43"/>
      <c r="AV26" s="43"/>
      <c r="AW26" s="43"/>
      <c r="AX26" s="43"/>
      <c r="AY26" s="43"/>
      <c r="AZ26" s="45"/>
      <c r="BA26" s="47"/>
    </row>
    <row r="27" spans="1:53" s="15" customFormat="1" ht="32.25" hidden="1" customHeight="1" x14ac:dyDescent="0.25">
      <c r="A27" s="47"/>
      <c r="B27" s="1201" t="s">
        <v>345</v>
      </c>
      <c r="C27" s="1201"/>
      <c r="D27" s="1201"/>
      <c r="E27" s="1201"/>
      <c r="F27" s="1201"/>
      <c r="G27" s="1201"/>
      <c r="H27" s="1201"/>
      <c r="I27" s="1201"/>
      <c r="J27" s="1201"/>
      <c r="K27" s="1201"/>
      <c r="L27" s="1201"/>
      <c r="M27" s="1201"/>
      <c r="N27" s="1201"/>
      <c r="O27" s="1201"/>
      <c r="P27" s="1201"/>
      <c r="Q27" s="1201"/>
      <c r="R27" s="1201"/>
      <c r="S27" s="1201"/>
      <c r="T27" s="1201"/>
      <c r="U27" s="1201"/>
      <c r="V27" s="1201"/>
      <c r="W27" s="1201"/>
      <c r="X27" s="1201"/>
      <c r="Y27" s="1202"/>
      <c r="Z27" s="1203" t="s">
        <v>254</v>
      </c>
      <c r="AA27" s="1018" t="s">
        <v>346</v>
      </c>
      <c r="AB27" s="1019"/>
      <c r="AC27" s="42"/>
      <c r="AD27" s="43"/>
      <c r="AE27" s="43"/>
      <c r="AF27" s="43"/>
      <c r="AG27" s="43"/>
      <c r="AH27" s="43"/>
      <c r="AI27" s="43"/>
      <c r="AJ27" s="44"/>
      <c r="AK27" s="42"/>
      <c r="AL27" s="43"/>
      <c r="AM27" s="43"/>
      <c r="AN27" s="43"/>
      <c r="AO27" s="43"/>
      <c r="AP27" s="43"/>
      <c r="AQ27" s="43"/>
      <c r="AR27" s="44"/>
      <c r="AS27" s="42"/>
      <c r="AT27" s="43"/>
      <c r="AU27" s="43"/>
      <c r="AV27" s="43"/>
      <c r="AW27" s="43"/>
      <c r="AX27" s="43"/>
      <c r="AY27" s="43"/>
      <c r="AZ27" s="45"/>
      <c r="BA27" s="47"/>
    </row>
    <row r="28" spans="1:53" s="15" customFormat="1" ht="32.25" hidden="1" customHeight="1" x14ac:dyDescent="0.25">
      <c r="A28" s="47"/>
      <c r="B28" s="1201" t="s">
        <v>347</v>
      </c>
      <c r="C28" s="1201"/>
      <c r="D28" s="1201"/>
      <c r="E28" s="1201"/>
      <c r="F28" s="1201"/>
      <c r="G28" s="1201"/>
      <c r="H28" s="1201"/>
      <c r="I28" s="1201"/>
      <c r="J28" s="1201"/>
      <c r="K28" s="1201"/>
      <c r="L28" s="1201"/>
      <c r="M28" s="1201"/>
      <c r="N28" s="1201"/>
      <c r="O28" s="1201"/>
      <c r="P28" s="1201"/>
      <c r="Q28" s="1201"/>
      <c r="R28" s="1201"/>
      <c r="S28" s="1201"/>
      <c r="T28" s="1201"/>
      <c r="U28" s="1201"/>
      <c r="V28" s="1201"/>
      <c r="W28" s="1201"/>
      <c r="X28" s="1201"/>
      <c r="Y28" s="1202"/>
      <c r="Z28" s="1203" t="s">
        <v>281</v>
      </c>
      <c r="AA28" s="1018"/>
      <c r="AB28" s="1019"/>
      <c r="AC28" s="42"/>
      <c r="AD28" s="43"/>
      <c r="AE28" s="43"/>
      <c r="AF28" s="43"/>
      <c r="AG28" s="43"/>
      <c r="AH28" s="43"/>
      <c r="AI28" s="43"/>
      <c r="AJ28" s="44"/>
      <c r="AK28" s="42"/>
      <c r="AL28" s="43"/>
      <c r="AM28" s="43"/>
      <c r="AN28" s="43"/>
      <c r="AO28" s="43"/>
      <c r="AP28" s="43"/>
      <c r="AQ28" s="43"/>
      <c r="AR28" s="44"/>
      <c r="AS28" s="42"/>
      <c r="AT28" s="43"/>
      <c r="AU28" s="43"/>
      <c r="AV28" s="43"/>
      <c r="AW28" s="43"/>
      <c r="AX28" s="43"/>
      <c r="AY28" s="43"/>
      <c r="AZ28" s="45"/>
      <c r="BA28" s="47"/>
    </row>
    <row r="29" spans="1:53" s="15" customFormat="1" ht="32.25" hidden="1" customHeight="1" x14ac:dyDescent="0.25">
      <c r="A29" s="47"/>
      <c r="B29" s="1201" t="s">
        <v>348</v>
      </c>
      <c r="C29" s="1201"/>
      <c r="D29" s="1201"/>
      <c r="E29" s="1201"/>
      <c r="F29" s="1201"/>
      <c r="G29" s="1201"/>
      <c r="H29" s="1201"/>
      <c r="I29" s="1201"/>
      <c r="J29" s="1201"/>
      <c r="K29" s="1201"/>
      <c r="L29" s="1201"/>
      <c r="M29" s="1201"/>
      <c r="N29" s="1201"/>
      <c r="O29" s="1201"/>
      <c r="P29" s="1201"/>
      <c r="Q29" s="1201"/>
      <c r="R29" s="1201"/>
      <c r="S29" s="1201"/>
      <c r="T29" s="1201"/>
      <c r="U29" s="1201"/>
      <c r="V29" s="1201"/>
      <c r="W29" s="1201"/>
      <c r="X29" s="1201"/>
      <c r="Y29" s="1202"/>
      <c r="Z29" s="1203" t="s">
        <v>288</v>
      </c>
      <c r="AA29" s="1018"/>
      <c r="AB29" s="1019"/>
      <c r="AC29" s="42"/>
      <c r="AD29" s="43"/>
      <c r="AE29" s="43"/>
      <c r="AF29" s="43"/>
      <c r="AG29" s="43"/>
      <c r="AH29" s="43"/>
      <c r="AI29" s="43"/>
      <c r="AJ29" s="44"/>
      <c r="AK29" s="42"/>
      <c r="AL29" s="43"/>
      <c r="AM29" s="43"/>
      <c r="AN29" s="43"/>
      <c r="AO29" s="43"/>
      <c r="AP29" s="43"/>
      <c r="AQ29" s="43"/>
      <c r="AR29" s="44"/>
      <c r="AS29" s="42"/>
      <c r="AT29" s="43"/>
      <c r="AU29" s="43"/>
      <c r="AV29" s="43"/>
      <c r="AW29" s="43"/>
      <c r="AX29" s="43"/>
      <c r="AY29" s="43"/>
      <c r="AZ29" s="45"/>
      <c r="BA29" s="47"/>
    </row>
    <row r="30" spans="1:53" s="15" customFormat="1" ht="32.25" hidden="1" customHeight="1" x14ac:dyDescent="0.25">
      <c r="A30" s="47"/>
      <c r="B30" s="1201" t="s">
        <v>349</v>
      </c>
      <c r="C30" s="1201"/>
      <c r="D30" s="1201"/>
      <c r="E30" s="1201"/>
      <c r="F30" s="1201"/>
      <c r="G30" s="1201"/>
      <c r="H30" s="1201"/>
      <c r="I30" s="1201"/>
      <c r="J30" s="1201"/>
      <c r="K30" s="1201"/>
      <c r="L30" s="1201"/>
      <c r="M30" s="1201"/>
      <c r="N30" s="1201"/>
      <c r="O30" s="1201"/>
      <c r="P30" s="1201"/>
      <c r="Q30" s="1201"/>
      <c r="R30" s="1201"/>
      <c r="S30" s="1201"/>
      <c r="T30" s="1201"/>
      <c r="U30" s="1201"/>
      <c r="V30" s="1201"/>
      <c r="W30" s="1201"/>
      <c r="X30" s="1201"/>
      <c r="Y30" s="1202"/>
      <c r="Z30" s="1203" t="s">
        <v>290</v>
      </c>
      <c r="AA30" s="1018"/>
      <c r="AB30" s="1019"/>
      <c r="AC30" s="42"/>
      <c r="AD30" s="43"/>
      <c r="AE30" s="43"/>
      <c r="AF30" s="43"/>
      <c r="AG30" s="43"/>
      <c r="AH30" s="43"/>
      <c r="AI30" s="43"/>
      <c r="AJ30" s="44"/>
      <c r="AK30" s="42"/>
      <c r="AL30" s="43"/>
      <c r="AM30" s="43"/>
      <c r="AN30" s="43"/>
      <c r="AO30" s="43"/>
      <c r="AP30" s="43"/>
      <c r="AQ30" s="43"/>
      <c r="AR30" s="44"/>
      <c r="AS30" s="42"/>
      <c r="AT30" s="43"/>
      <c r="AU30" s="43"/>
      <c r="AV30" s="43"/>
      <c r="AW30" s="43"/>
      <c r="AX30" s="43"/>
      <c r="AY30" s="43"/>
      <c r="AZ30" s="45"/>
      <c r="BA30" s="47"/>
    </row>
    <row r="31" spans="1:53" s="15" customFormat="1" ht="32.25" hidden="1" customHeight="1" x14ac:dyDescent="0.25">
      <c r="A31" s="47"/>
      <c r="B31" s="1201" t="s">
        <v>350</v>
      </c>
      <c r="C31" s="1201"/>
      <c r="D31" s="1201"/>
      <c r="E31" s="1201"/>
      <c r="F31" s="1201"/>
      <c r="G31" s="1201"/>
      <c r="H31" s="1201"/>
      <c r="I31" s="1201"/>
      <c r="J31" s="1201"/>
      <c r="K31" s="1201"/>
      <c r="L31" s="1201"/>
      <c r="M31" s="1201"/>
      <c r="N31" s="1201"/>
      <c r="O31" s="1201"/>
      <c r="P31" s="1201"/>
      <c r="Q31" s="1201"/>
      <c r="R31" s="1201"/>
      <c r="S31" s="1201"/>
      <c r="T31" s="1201"/>
      <c r="U31" s="1201"/>
      <c r="V31" s="1201"/>
      <c r="W31" s="1201"/>
      <c r="X31" s="1201"/>
      <c r="Y31" s="1202"/>
      <c r="Z31" s="1203"/>
      <c r="AA31" s="1018"/>
      <c r="AB31" s="1019"/>
      <c r="AC31" s="42"/>
      <c r="AD31" s="43"/>
      <c r="AE31" s="43"/>
      <c r="AF31" s="43"/>
      <c r="AG31" s="43"/>
      <c r="AH31" s="43"/>
      <c r="AI31" s="43"/>
      <c r="AJ31" s="44"/>
      <c r="AK31" s="42"/>
      <c r="AL31" s="43"/>
      <c r="AM31" s="43"/>
      <c r="AN31" s="43"/>
      <c r="AO31" s="43"/>
      <c r="AP31" s="43"/>
      <c r="AQ31" s="43"/>
      <c r="AR31" s="44"/>
      <c r="AS31" s="42"/>
      <c r="AT31" s="43"/>
      <c r="AU31" s="43"/>
      <c r="AV31" s="43"/>
      <c r="AW31" s="43"/>
      <c r="AX31" s="43"/>
      <c r="AY31" s="43"/>
      <c r="AZ31" s="45"/>
      <c r="BA31" s="47"/>
    </row>
    <row r="32" spans="1:53" s="15" customFormat="1" ht="32.25" hidden="1" customHeight="1" x14ac:dyDescent="0.25">
      <c r="A32" s="47"/>
      <c r="B32" s="1204" t="s">
        <v>351</v>
      </c>
      <c r="C32" s="1204"/>
      <c r="D32" s="1204"/>
      <c r="E32" s="1204"/>
      <c r="F32" s="1204"/>
      <c r="G32" s="1204"/>
      <c r="H32" s="1204"/>
      <c r="I32" s="1204"/>
      <c r="J32" s="1204"/>
      <c r="K32" s="1204"/>
      <c r="L32" s="1204"/>
      <c r="M32" s="1204"/>
      <c r="N32" s="1204"/>
      <c r="O32" s="1204"/>
      <c r="P32" s="1204"/>
      <c r="Q32" s="1204"/>
      <c r="R32" s="1204"/>
      <c r="S32" s="1204"/>
      <c r="T32" s="1204"/>
      <c r="U32" s="1204"/>
      <c r="V32" s="1204"/>
      <c r="W32" s="1204"/>
      <c r="X32" s="1204"/>
      <c r="Y32" s="1205"/>
      <c r="Z32" s="1203"/>
      <c r="AA32" s="1018"/>
      <c r="AB32" s="1019"/>
      <c r="AC32" s="980"/>
      <c r="AD32" s="981"/>
      <c r="AE32" s="981"/>
      <c r="AF32" s="981"/>
      <c r="AG32" s="981"/>
      <c r="AH32" s="981"/>
      <c r="AI32" s="981"/>
      <c r="AJ32" s="986"/>
      <c r="AK32" s="980"/>
      <c r="AL32" s="981"/>
      <c r="AM32" s="981"/>
      <c r="AN32" s="981"/>
      <c r="AO32" s="981"/>
      <c r="AP32" s="981"/>
      <c r="AQ32" s="981"/>
      <c r="AR32" s="986"/>
      <c r="AS32" s="980"/>
      <c r="AT32" s="981"/>
      <c r="AU32" s="981"/>
      <c r="AV32" s="981"/>
      <c r="AW32" s="981"/>
      <c r="AX32" s="981"/>
      <c r="AY32" s="981"/>
      <c r="AZ32" s="1176"/>
      <c r="BA32" s="47"/>
    </row>
    <row r="33" spans="1:53" s="9" customFormat="1" ht="15.75" hidden="1" thickBot="1" x14ac:dyDescent="0.3">
      <c r="A33" s="47"/>
      <c r="B33" s="1191" t="s">
        <v>262</v>
      </c>
      <c r="C33" s="1192"/>
      <c r="D33" s="1192"/>
      <c r="E33" s="1192"/>
      <c r="F33" s="1192"/>
      <c r="G33" s="1192"/>
      <c r="H33" s="1192"/>
      <c r="I33" s="1192"/>
      <c r="J33" s="1192"/>
      <c r="K33" s="1192"/>
      <c r="L33" s="1192"/>
      <c r="M33" s="1192"/>
      <c r="N33" s="1192"/>
      <c r="O33" s="1192"/>
      <c r="P33" s="1192"/>
      <c r="Q33" s="1192"/>
      <c r="R33" s="1192"/>
      <c r="S33" s="1192"/>
      <c r="T33" s="1192"/>
      <c r="U33" s="1192"/>
      <c r="V33" s="1192"/>
      <c r="W33" s="1192"/>
      <c r="X33" s="1192"/>
      <c r="Y33" s="1193"/>
      <c r="Z33" s="1194" t="s">
        <v>263</v>
      </c>
      <c r="AA33" s="1195"/>
      <c r="AB33" s="1196"/>
      <c r="AC33" s="1197"/>
      <c r="AD33" s="1198"/>
      <c r="AE33" s="1198"/>
      <c r="AF33" s="1198"/>
      <c r="AG33" s="1198"/>
      <c r="AH33" s="1198"/>
      <c r="AI33" s="1198"/>
      <c r="AJ33" s="1199"/>
      <c r="AK33" s="1197"/>
      <c r="AL33" s="1198"/>
      <c r="AM33" s="1198"/>
      <c r="AN33" s="1198"/>
      <c r="AO33" s="1198"/>
      <c r="AP33" s="1198"/>
      <c r="AQ33" s="1198"/>
      <c r="AR33" s="1199"/>
      <c r="AS33" s="1197"/>
      <c r="AT33" s="1198"/>
      <c r="AU33" s="1198"/>
      <c r="AV33" s="1198"/>
      <c r="AW33" s="1198"/>
      <c r="AX33" s="1198"/>
      <c r="AY33" s="1198"/>
      <c r="AZ33" s="1200"/>
      <c r="BA33" s="47"/>
    </row>
    <row r="34" spans="1:53" s="15" customFormat="1" hidden="1" x14ac:dyDescent="0.25">
      <c r="A34" s="47"/>
      <c r="B34" s="87"/>
      <c r="C34" s="87"/>
      <c r="D34" s="87"/>
      <c r="E34" s="87"/>
      <c r="F34" s="87"/>
      <c r="G34" s="87"/>
      <c r="H34" s="87"/>
      <c r="I34" s="87"/>
      <c r="J34" s="87"/>
      <c r="K34" s="87"/>
      <c r="L34" s="87"/>
      <c r="M34" s="87"/>
      <c r="N34" s="87"/>
      <c r="O34" s="87"/>
      <c r="P34" s="87"/>
      <c r="Q34" s="87"/>
      <c r="R34" s="87"/>
      <c r="S34" s="87"/>
      <c r="T34" s="87"/>
      <c r="U34" s="87"/>
      <c r="V34" s="87"/>
      <c r="W34" s="87"/>
      <c r="X34" s="87"/>
      <c r="Y34" s="87"/>
      <c r="Z34" s="47"/>
      <c r="AA34" s="47"/>
      <c r="AB34" s="47"/>
      <c r="AC34" s="47"/>
      <c r="AD34" s="47"/>
      <c r="AE34" s="47"/>
      <c r="AF34" s="47"/>
      <c r="AG34" s="47"/>
      <c r="AH34" s="47"/>
      <c r="AI34" s="47"/>
      <c r="AJ34" s="47"/>
      <c r="AK34" s="47"/>
      <c r="AL34" s="47"/>
      <c r="AM34" s="47"/>
      <c r="AN34" s="47"/>
      <c r="AO34" s="47"/>
      <c r="AP34" s="47"/>
      <c r="AQ34" s="47"/>
      <c r="AR34" s="47"/>
      <c r="AS34" s="47"/>
      <c r="AT34" s="47"/>
      <c r="AU34" s="47"/>
      <c r="AV34" s="47"/>
      <c r="AW34" s="47"/>
      <c r="AX34" s="47"/>
      <c r="AY34" s="47"/>
      <c r="AZ34" s="47"/>
      <c r="BA34" s="47"/>
    </row>
    <row r="35" spans="1:53" s="15" customFormat="1" hidden="1" x14ac:dyDescent="0.25">
      <c r="A35" s="47"/>
      <c r="BA35" s="47"/>
    </row>
    <row r="36" spans="1:53" s="15" customFormat="1" hidden="1" x14ac:dyDescent="0.25">
      <c r="A36" s="47"/>
      <c r="B36" s="1082" t="s">
        <v>352</v>
      </c>
      <c r="C36" s="1082"/>
      <c r="D36" s="1082"/>
      <c r="E36" s="1082"/>
      <c r="F36" s="1082"/>
      <c r="G36" s="1082"/>
      <c r="H36" s="1082"/>
      <c r="I36" s="1082"/>
      <c r="J36" s="1082"/>
      <c r="K36" s="1082"/>
      <c r="L36" s="1082"/>
      <c r="M36" s="1082"/>
      <c r="N36" s="1082"/>
      <c r="O36" s="1082"/>
      <c r="P36" s="1082"/>
      <c r="Q36" s="1082"/>
      <c r="R36" s="1082"/>
      <c r="S36" s="1082"/>
      <c r="T36" s="1082"/>
      <c r="U36" s="1082"/>
      <c r="V36" s="1082"/>
      <c r="W36" s="1082"/>
      <c r="X36" s="1082"/>
      <c r="Y36" s="1082"/>
      <c r="Z36" s="1082"/>
      <c r="AA36" s="1082"/>
      <c r="AB36" s="1082"/>
      <c r="AC36" s="1082"/>
      <c r="AD36" s="1082"/>
      <c r="AE36" s="1082"/>
      <c r="AF36" s="1082"/>
      <c r="AG36" s="1082"/>
      <c r="AH36" s="1082"/>
      <c r="AI36" s="1082"/>
      <c r="AJ36" s="1082"/>
      <c r="AK36" s="1082"/>
      <c r="AL36" s="1082"/>
      <c r="AM36" s="1082"/>
      <c r="AN36" s="1082"/>
      <c r="AO36" s="1082"/>
      <c r="AP36" s="1082"/>
      <c r="AQ36" s="1082"/>
      <c r="AR36" s="1082"/>
      <c r="AS36" s="1082"/>
      <c r="AT36" s="1082"/>
      <c r="AU36" s="1082"/>
      <c r="AV36" s="1082"/>
      <c r="AW36" s="1082"/>
      <c r="AX36" s="1082"/>
      <c r="AY36" s="1082"/>
      <c r="AZ36" s="1082"/>
      <c r="BA36" s="47"/>
    </row>
    <row r="37" spans="1:53" s="15" customFormat="1" hidden="1" x14ac:dyDescent="0.25">
      <c r="A37" s="47"/>
      <c r="B37" s="1082" t="s">
        <v>353</v>
      </c>
      <c r="C37" s="1082"/>
      <c r="D37" s="1082"/>
      <c r="E37" s="1082"/>
      <c r="F37" s="1082"/>
      <c r="G37" s="1082"/>
      <c r="H37" s="1082"/>
      <c r="I37" s="1082"/>
      <c r="J37" s="1082"/>
      <c r="K37" s="1082"/>
      <c r="L37" s="1082"/>
      <c r="M37" s="1082"/>
      <c r="N37" s="1082"/>
      <c r="O37" s="1082"/>
      <c r="P37" s="1082"/>
      <c r="Q37" s="1082"/>
      <c r="R37" s="1082"/>
      <c r="S37" s="1082"/>
      <c r="T37" s="1082"/>
      <c r="U37" s="1082"/>
      <c r="V37" s="1082"/>
      <c r="W37" s="1082"/>
      <c r="X37" s="1082"/>
      <c r="Y37" s="1082"/>
      <c r="Z37" s="1082"/>
      <c r="AA37" s="1082"/>
      <c r="AB37" s="1082"/>
      <c r="AC37" s="1082"/>
      <c r="AD37" s="1082"/>
      <c r="AE37" s="1082"/>
      <c r="AF37" s="1082"/>
      <c r="AG37" s="1082"/>
      <c r="AH37" s="1082"/>
      <c r="AI37" s="1082"/>
      <c r="AJ37" s="1082"/>
      <c r="AK37" s="1082"/>
      <c r="AL37" s="1082"/>
      <c r="AM37" s="1082"/>
      <c r="AN37" s="1082"/>
      <c r="AO37" s="1082"/>
      <c r="AP37" s="1082"/>
      <c r="AQ37" s="1082"/>
      <c r="AR37" s="1082"/>
      <c r="AS37" s="1082"/>
      <c r="AT37" s="1082"/>
      <c r="AU37" s="1082"/>
      <c r="AV37" s="1082"/>
      <c r="AW37" s="1082"/>
      <c r="AX37" s="1082"/>
      <c r="AY37" s="1082"/>
      <c r="AZ37" s="1082"/>
      <c r="BA37" s="47"/>
    </row>
    <row r="38" spans="1:53" s="9" customFormat="1" hidden="1" x14ac:dyDescent="0.25">
      <c r="A38" s="47"/>
      <c r="B38" s="47"/>
      <c r="C38" s="47"/>
      <c r="D38" s="47"/>
      <c r="E38" s="47"/>
      <c r="F38" s="47"/>
      <c r="G38" s="47"/>
      <c r="H38" s="47"/>
      <c r="I38" s="47"/>
      <c r="J38" s="47"/>
      <c r="K38" s="47"/>
      <c r="L38" s="47"/>
      <c r="M38" s="47"/>
      <c r="N38" s="47"/>
      <c r="O38" s="47"/>
      <c r="P38" s="47"/>
      <c r="Q38" s="47"/>
      <c r="R38" s="47"/>
      <c r="S38" s="47"/>
      <c r="T38" s="47"/>
      <c r="U38" s="47"/>
      <c r="V38" s="47"/>
      <c r="W38" s="47"/>
      <c r="X38" s="47"/>
      <c r="Y38" s="47"/>
      <c r="Z38" s="47"/>
      <c r="AA38" s="47"/>
      <c r="AB38" s="47"/>
      <c r="AC38" s="47"/>
      <c r="AD38" s="47"/>
      <c r="AE38" s="47"/>
      <c r="AF38" s="47"/>
      <c r="AG38" s="47"/>
      <c r="AH38" s="47"/>
      <c r="AI38" s="47"/>
      <c r="AJ38" s="47"/>
      <c r="AK38" s="47"/>
      <c r="AL38" s="47"/>
      <c r="AM38" s="47"/>
      <c r="AN38" s="47"/>
      <c r="AO38" s="47"/>
      <c r="AP38" s="47"/>
      <c r="AQ38" s="47"/>
      <c r="AR38" s="47"/>
      <c r="AS38" s="47"/>
      <c r="AT38" s="47"/>
      <c r="AU38" s="47"/>
      <c r="AV38" s="47"/>
      <c r="AW38" s="47"/>
      <c r="AX38" s="47"/>
      <c r="AY38" s="47"/>
      <c r="AZ38" s="47"/>
      <c r="BA38" s="47"/>
    </row>
    <row r="39" spans="1:53" s="9" customFormat="1" hidden="1" x14ac:dyDescent="0.25">
      <c r="A39" s="88"/>
      <c r="B39" s="1037" t="s">
        <v>0</v>
      </c>
      <c r="C39" s="1037"/>
      <c r="D39" s="1037"/>
      <c r="E39" s="1037"/>
      <c r="F39" s="1037"/>
      <c r="G39" s="1037"/>
      <c r="H39" s="1037"/>
      <c r="I39" s="1037"/>
      <c r="J39" s="1037"/>
      <c r="K39" s="1037"/>
      <c r="L39" s="1037"/>
      <c r="M39" s="1037"/>
      <c r="N39" s="1037"/>
      <c r="O39" s="1037"/>
      <c r="P39" s="1037"/>
      <c r="Q39" s="1037"/>
      <c r="R39" s="1037" t="s">
        <v>1</v>
      </c>
      <c r="S39" s="1037"/>
      <c r="T39" s="1037" t="s">
        <v>354</v>
      </c>
      <c r="U39" s="1037"/>
      <c r="V39" s="1037"/>
      <c r="W39" s="1037"/>
      <c r="X39" s="1037"/>
      <c r="Y39" s="1037"/>
      <c r="Z39" s="1037"/>
      <c r="AA39" s="1037"/>
      <c r="AB39" s="1037"/>
      <c r="AC39" s="1037" t="s">
        <v>355</v>
      </c>
      <c r="AD39" s="1037"/>
      <c r="AE39" s="1037"/>
      <c r="AF39" s="1037"/>
      <c r="AG39" s="1037"/>
      <c r="AH39" s="1037"/>
      <c r="AI39" s="1037"/>
      <c r="AJ39" s="1037" t="s">
        <v>356</v>
      </c>
      <c r="AK39" s="1037"/>
      <c r="AL39" s="1037"/>
      <c r="AM39" s="1037"/>
      <c r="AN39" s="1037"/>
      <c r="AO39" s="1037"/>
      <c r="AP39" s="1037"/>
      <c r="AQ39" s="1037"/>
      <c r="AR39" s="1037" t="s">
        <v>357</v>
      </c>
      <c r="AS39" s="1037"/>
      <c r="AT39" s="1037"/>
      <c r="AU39" s="1037"/>
      <c r="AV39" s="1037"/>
      <c r="AW39" s="1037"/>
      <c r="AX39" s="1037"/>
      <c r="AY39" s="1037"/>
      <c r="AZ39" s="1037"/>
      <c r="BA39" s="47"/>
    </row>
    <row r="40" spans="1:53" s="9" customFormat="1" hidden="1" x14ac:dyDescent="0.25">
      <c r="A40" s="88"/>
      <c r="B40" s="1037"/>
      <c r="C40" s="1037"/>
      <c r="D40" s="1037"/>
      <c r="E40" s="1037"/>
      <c r="F40" s="1037"/>
      <c r="G40" s="1037"/>
      <c r="H40" s="1037"/>
      <c r="I40" s="1037"/>
      <c r="J40" s="1037"/>
      <c r="K40" s="1037"/>
      <c r="L40" s="1037"/>
      <c r="M40" s="1037"/>
      <c r="N40" s="1037"/>
      <c r="O40" s="1037"/>
      <c r="P40" s="1037"/>
      <c r="Q40" s="1037"/>
      <c r="R40" s="1037"/>
      <c r="S40" s="1037"/>
      <c r="T40" s="1037"/>
      <c r="U40" s="1037"/>
      <c r="V40" s="1037"/>
      <c r="W40" s="1037"/>
      <c r="X40" s="1037"/>
      <c r="Y40" s="1037"/>
      <c r="Z40" s="1037"/>
      <c r="AA40" s="1037"/>
      <c r="AB40" s="1037"/>
      <c r="AC40" s="1037"/>
      <c r="AD40" s="1037"/>
      <c r="AE40" s="1037"/>
      <c r="AF40" s="1037"/>
      <c r="AG40" s="1037"/>
      <c r="AH40" s="1037"/>
      <c r="AI40" s="1037"/>
      <c r="AJ40" s="1037"/>
      <c r="AK40" s="1037"/>
      <c r="AL40" s="1037"/>
      <c r="AM40" s="1037"/>
      <c r="AN40" s="1037"/>
      <c r="AO40" s="1037"/>
      <c r="AP40" s="1037"/>
      <c r="AQ40" s="1037"/>
      <c r="AR40" s="1037"/>
      <c r="AS40" s="1037"/>
      <c r="AT40" s="1037"/>
      <c r="AU40" s="1037"/>
      <c r="AV40" s="1037"/>
      <c r="AW40" s="1037"/>
      <c r="AX40" s="1037"/>
      <c r="AY40" s="1037"/>
      <c r="AZ40" s="1037"/>
      <c r="BA40" s="47"/>
    </row>
    <row r="41" spans="1:53" s="9" customFormat="1" hidden="1" x14ac:dyDescent="0.25">
      <c r="A41" s="88"/>
      <c r="B41" s="1037"/>
      <c r="C41" s="1037"/>
      <c r="D41" s="1037"/>
      <c r="E41" s="1037"/>
      <c r="F41" s="1037"/>
      <c r="G41" s="1037"/>
      <c r="H41" s="1037"/>
      <c r="I41" s="1037"/>
      <c r="J41" s="1037"/>
      <c r="K41" s="1037"/>
      <c r="L41" s="1037"/>
      <c r="M41" s="1037"/>
      <c r="N41" s="1037"/>
      <c r="O41" s="1037"/>
      <c r="P41" s="1037"/>
      <c r="Q41" s="1037"/>
      <c r="R41" s="1037"/>
      <c r="S41" s="1037"/>
      <c r="T41" s="1037"/>
      <c r="U41" s="1037"/>
      <c r="V41" s="1037"/>
      <c r="W41" s="1037"/>
      <c r="X41" s="1037"/>
      <c r="Y41" s="1037"/>
      <c r="Z41" s="1037"/>
      <c r="AA41" s="1037"/>
      <c r="AB41" s="1037"/>
      <c r="AC41" s="1037"/>
      <c r="AD41" s="1037"/>
      <c r="AE41" s="1037"/>
      <c r="AF41" s="1037"/>
      <c r="AG41" s="1037"/>
      <c r="AH41" s="1037"/>
      <c r="AI41" s="1037"/>
      <c r="AJ41" s="1037"/>
      <c r="AK41" s="1037"/>
      <c r="AL41" s="1037"/>
      <c r="AM41" s="1037"/>
      <c r="AN41" s="1037"/>
      <c r="AO41" s="1037"/>
      <c r="AP41" s="1037"/>
      <c r="AQ41" s="1037"/>
      <c r="AR41" s="1037"/>
      <c r="AS41" s="1037"/>
      <c r="AT41" s="1037"/>
      <c r="AU41" s="1037"/>
      <c r="AV41" s="1037"/>
      <c r="AW41" s="1037"/>
      <c r="AX41" s="1037"/>
      <c r="AY41" s="1037"/>
      <c r="AZ41" s="1037"/>
      <c r="BA41" s="47"/>
    </row>
    <row r="42" spans="1:53" s="9" customFormat="1" hidden="1" x14ac:dyDescent="0.25">
      <c r="A42" s="88"/>
      <c r="B42" s="1037"/>
      <c r="C42" s="1037"/>
      <c r="D42" s="1037"/>
      <c r="E42" s="1037"/>
      <c r="F42" s="1037"/>
      <c r="G42" s="1037"/>
      <c r="H42" s="1037"/>
      <c r="I42" s="1037"/>
      <c r="J42" s="1037"/>
      <c r="K42" s="1037"/>
      <c r="L42" s="1037"/>
      <c r="M42" s="1037"/>
      <c r="N42" s="1037"/>
      <c r="O42" s="1037"/>
      <c r="P42" s="1037"/>
      <c r="Q42" s="1037"/>
      <c r="R42" s="1037"/>
      <c r="S42" s="1037"/>
      <c r="T42" s="1037"/>
      <c r="U42" s="1037"/>
      <c r="V42" s="1037"/>
      <c r="W42" s="1037"/>
      <c r="X42" s="1037"/>
      <c r="Y42" s="1037"/>
      <c r="Z42" s="1037"/>
      <c r="AA42" s="1037"/>
      <c r="AB42" s="1037"/>
      <c r="AC42" s="1037"/>
      <c r="AD42" s="1037"/>
      <c r="AE42" s="1037"/>
      <c r="AF42" s="1037"/>
      <c r="AG42" s="1037"/>
      <c r="AH42" s="1037"/>
      <c r="AI42" s="1037"/>
      <c r="AJ42" s="1037"/>
      <c r="AK42" s="1037"/>
      <c r="AL42" s="1037"/>
      <c r="AM42" s="1037"/>
      <c r="AN42" s="1037"/>
      <c r="AO42" s="1037"/>
      <c r="AP42" s="1037"/>
      <c r="AQ42" s="1037"/>
      <c r="AR42" s="1037"/>
      <c r="AS42" s="1037"/>
      <c r="AT42" s="1037"/>
      <c r="AU42" s="1037"/>
      <c r="AV42" s="1037"/>
      <c r="AW42" s="1037"/>
      <c r="AX42" s="1037"/>
      <c r="AY42" s="1037"/>
      <c r="AZ42" s="1037"/>
      <c r="BA42" s="47"/>
    </row>
    <row r="43" spans="1:53" s="9" customFormat="1" ht="15.75" hidden="1" thickBot="1" x14ac:dyDescent="0.3">
      <c r="A43" s="47"/>
      <c r="B43" s="1056">
        <v>1</v>
      </c>
      <c r="C43" s="1056"/>
      <c r="D43" s="1056"/>
      <c r="E43" s="1056"/>
      <c r="F43" s="1056"/>
      <c r="G43" s="1056"/>
      <c r="H43" s="1056"/>
      <c r="I43" s="1056"/>
      <c r="J43" s="1056"/>
      <c r="K43" s="1056"/>
      <c r="L43" s="1056"/>
      <c r="M43" s="1056"/>
      <c r="N43" s="1056"/>
      <c r="O43" s="1056"/>
      <c r="P43" s="1056"/>
      <c r="Q43" s="1056"/>
      <c r="R43" s="990">
        <v>2</v>
      </c>
      <c r="S43" s="992"/>
      <c r="T43" s="1056">
        <v>3</v>
      </c>
      <c r="U43" s="1056"/>
      <c r="V43" s="1056"/>
      <c r="W43" s="1056"/>
      <c r="X43" s="1056"/>
      <c r="Y43" s="1056"/>
      <c r="Z43" s="1056"/>
      <c r="AA43" s="1056"/>
      <c r="AB43" s="1056"/>
      <c r="AC43" s="1056">
        <v>4</v>
      </c>
      <c r="AD43" s="1056"/>
      <c r="AE43" s="1056"/>
      <c r="AF43" s="1056"/>
      <c r="AG43" s="1056"/>
      <c r="AH43" s="1056"/>
      <c r="AI43" s="1056"/>
      <c r="AJ43" s="1056">
        <v>5</v>
      </c>
      <c r="AK43" s="1056"/>
      <c r="AL43" s="1056"/>
      <c r="AM43" s="1056"/>
      <c r="AN43" s="1056"/>
      <c r="AO43" s="1056"/>
      <c r="AP43" s="1056"/>
      <c r="AQ43" s="1056"/>
      <c r="AR43" s="1052">
        <v>6</v>
      </c>
      <c r="AS43" s="1052"/>
      <c r="AT43" s="1052"/>
      <c r="AU43" s="1052"/>
      <c r="AV43" s="1052"/>
      <c r="AW43" s="1052"/>
      <c r="AX43" s="1052"/>
      <c r="AY43" s="1052"/>
      <c r="AZ43" s="1052"/>
      <c r="BA43" s="89"/>
    </row>
    <row r="44" spans="1:53" s="9" customFormat="1" ht="32.25" hidden="1" customHeight="1" x14ac:dyDescent="0.25">
      <c r="A44" s="47"/>
      <c r="B44" s="1073" t="s">
        <v>358</v>
      </c>
      <c r="C44" s="1073"/>
      <c r="D44" s="1073"/>
      <c r="E44" s="1073"/>
      <c r="F44" s="1073"/>
      <c r="G44" s="1073"/>
      <c r="H44" s="1073"/>
      <c r="I44" s="1073"/>
      <c r="J44" s="1073"/>
      <c r="K44" s="1073"/>
      <c r="L44" s="1073"/>
      <c r="M44" s="1073"/>
      <c r="N44" s="1073"/>
      <c r="O44" s="1073"/>
      <c r="P44" s="1073"/>
      <c r="Q44" s="975"/>
      <c r="R44" s="1173">
        <v>100</v>
      </c>
      <c r="S44" s="1174"/>
      <c r="T44" s="1175"/>
      <c r="U44" s="1175"/>
      <c r="V44" s="1175"/>
      <c r="W44" s="1175"/>
      <c r="X44" s="1175"/>
      <c r="Y44" s="1175"/>
      <c r="Z44" s="1175"/>
      <c r="AA44" s="1175"/>
      <c r="AB44" s="1175"/>
      <c r="AC44" s="1138"/>
      <c r="AD44" s="1138"/>
      <c r="AE44" s="1138"/>
      <c r="AF44" s="1138"/>
      <c r="AG44" s="1138"/>
      <c r="AH44" s="1138"/>
      <c r="AI44" s="1138"/>
      <c r="AJ44" s="978"/>
      <c r="AK44" s="978"/>
      <c r="AL44" s="978"/>
      <c r="AM44" s="978"/>
      <c r="AN44" s="978"/>
      <c r="AO44" s="978"/>
      <c r="AP44" s="978"/>
      <c r="AQ44" s="978"/>
      <c r="AR44" s="978"/>
      <c r="AS44" s="978"/>
      <c r="AT44" s="978"/>
      <c r="AU44" s="978"/>
      <c r="AV44" s="978"/>
      <c r="AW44" s="978"/>
      <c r="AX44" s="978"/>
      <c r="AY44" s="978"/>
      <c r="AZ44" s="979"/>
      <c r="BA44" s="47"/>
    </row>
    <row r="45" spans="1:53" s="9" customFormat="1" ht="32.25" hidden="1" customHeight="1" x14ac:dyDescent="0.25">
      <c r="A45" s="47"/>
      <c r="B45" s="1071" t="s">
        <v>359</v>
      </c>
      <c r="C45" s="1071"/>
      <c r="D45" s="1071"/>
      <c r="E45" s="1071"/>
      <c r="F45" s="1071"/>
      <c r="G45" s="1071"/>
      <c r="H45" s="1071"/>
      <c r="I45" s="1071"/>
      <c r="J45" s="1071"/>
      <c r="K45" s="1071"/>
      <c r="L45" s="1071"/>
      <c r="M45" s="1071"/>
      <c r="N45" s="1071"/>
      <c r="O45" s="1071"/>
      <c r="P45" s="1071"/>
      <c r="Q45" s="1093"/>
      <c r="R45" s="1170">
        <v>101</v>
      </c>
      <c r="S45" s="1171"/>
      <c r="T45" s="1172"/>
      <c r="U45" s="1172"/>
      <c r="V45" s="1172"/>
      <c r="W45" s="1172"/>
      <c r="X45" s="1172"/>
      <c r="Y45" s="1172"/>
      <c r="Z45" s="1172"/>
      <c r="AA45" s="1172"/>
      <c r="AB45" s="1172"/>
      <c r="AC45" s="1139"/>
      <c r="AD45" s="1139"/>
      <c r="AE45" s="1139"/>
      <c r="AF45" s="1139"/>
      <c r="AG45" s="1139"/>
      <c r="AH45" s="1139"/>
      <c r="AI45" s="1139"/>
      <c r="AJ45" s="1037"/>
      <c r="AK45" s="1037"/>
      <c r="AL45" s="1037"/>
      <c r="AM45" s="1037"/>
      <c r="AN45" s="1037"/>
      <c r="AO45" s="1037"/>
      <c r="AP45" s="1037"/>
      <c r="AQ45" s="1037"/>
      <c r="AR45" s="1037"/>
      <c r="AS45" s="1037"/>
      <c r="AT45" s="1037"/>
      <c r="AU45" s="1037"/>
      <c r="AV45" s="1037"/>
      <c r="AW45" s="1037"/>
      <c r="AX45" s="1037"/>
      <c r="AY45" s="1037"/>
      <c r="AZ45" s="1043"/>
      <c r="BA45" s="47"/>
    </row>
    <row r="46" spans="1:53" s="9" customFormat="1" ht="32.25" hidden="1" customHeight="1" thickBot="1" x14ac:dyDescent="0.3">
      <c r="A46" s="47"/>
      <c r="B46" s="1165" t="s">
        <v>360</v>
      </c>
      <c r="C46" s="1165"/>
      <c r="D46" s="1165"/>
      <c r="E46" s="1165"/>
      <c r="F46" s="1165"/>
      <c r="G46" s="1165"/>
      <c r="H46" s="1165"/>
      <c r="I46" s="1165"/>
      <c r="J46" s="1165"/>
      <c r="K46" s="1165"/>
      <c r="L46" s="1165"/>
      <c r="M46" s="1165"/>
      <c r="N46" s="1165"/>
      <c r="O46" s="1165"/>
      <c r="P46" s="1165"/>
      <c r="Q46" s="1166"/>
      <c r="R46" s="1167">
        <v>102</v>
      </c>
      <c r="S46" s="1168"/>
      <c r="T46" s="1169"/>
      <c r="U46" s="1169"/>
      <c r="V46" s="1169"/>
      <c r="W46" s="1169"/>
      <c r="X46" s="1169"/>
      <c r="Y46" s="1169"/>
      <c r="Z46" s="1169"/>
      <c r="AA46" s="1169"/>
      <c r="AB46" s="1169"/>
      <c r="AC46" s="1042"/>
      <c r="AD46" s="1042"/>
      <c r="AE46" s="1042"/>
      <c r="AF46" s="1042"/>
      <c r="AG46" s="1042"/>
      <c r="AH46" s="1042"/>
      <c r="AI46" s="1042"/>
      <c r="AJ46" s="983"/>
      <c r="AK46" s="983"/>
      <c r="AL46" s="983"/>
      <c r="AM46" s="983"/>
      <c r="AN46" s="983"/>
      <c r="AO46" s="983"/>
      <c r="AP46" s="983"/>
      <c r="AQ46" s="983"/>
      <c r="AR46" s="983"/>
      <c r="AS46" s="983"/>
      <c r="AT46" s="983"/>
      <c r="AU46" s="983"/>
      <c r="AV46" s="983"/>
      <c r="AW46" s="983"/>
      <c r="AX46" s="983"/>
      <c r="AY46" s="983"/>
      <c r="AZ46" s="984"/>
      <c r="BA46" s="47"/>
    </row>
    <row r="47" spans="1:53" hidden="1" x14ac:dyDescent="0.25"/>
    <row r="48" spans="1:53" s="15" customFormat="1" hidden="1" x14ac:dyDescent="0.25">
      <c r="A48" s="47"/>
      <c r="B48" s="1082" t="s">
        <v>361</v>
      </c>
      <c r="C48" s="1082"/>
      <c r="D48" s="1082"/>
      <c r="E48" s="1082"/>
      <c r="F48" s="1082"/>
      <c r="G48" s="1082"/>
      <c r="H48" s="1082"/>
      <c r="I48" s="1082"/>
      <c r="J48" s="1082"/>
      <c r="K48" s="1082"/>
      <c r="L48" s="1082"/>
      <c r="M48" s="1082"/>
      <c r="N48" s="1082"/>
      <c r="O48" s="1082"/>
      <c r="P48" s="1082"/>
      <c r="Q48" s="1082"/>
      <c r="R48" s="1082"/>
      <c r="S48" s="1082"/>
      <c r="T48" s="1082"/>
      <c r="U48" s="1082"/>
      <c r="V48" s="1082"/>
      <c r="W48" s="1082"/>
      <c r="X48" s="1082"/>
      <c r="Y48" s="1082"/>
      <c r="Z48" s="1082"/>
      <c r="AA48" s="1082"/>
      <c r="AB48" s="1082"/>
      <c r="AC48" s="1082"/>
      <c r="AD48" s="1082"/>
      <c r="AE48" s="1082"/>
      <c r="AF48" s="1082"/>
      <c r="AG48" s="1082"/>
      <c r="AH48" s="1082"/>
      <c r="AI48" s="1082"/>
      <c r="AJ48" s="1082"/>
      <c r="AK48" s="1082"/>
      <c r="AL48" s="1082"/>
      <c r="AM48" s="1082"/>
      <c r="AN48" s="1082"/>
      <c r="AO48" s="1082"/>
      <c r="AP48" s="1082"/>
      <c r="AQ48" s="1082"/>
      <c r="AR48" s="1082"/>
      <c r="AS48" s="1082"/>
      <c r="AT48" s="1082"/>
      <c r="AU48" s="1082"/>
      <c r="AV48" s="1082"/>
      <c r="AW48" s="1082"/>
      <c r="AX48" s="1082"/>
      <c r="AY48" s="1082"/>
      <c r="AZ48" s="1082"/>
      <c r="BA48" s="47"/>
    </row>
    <row r="49" spans="1:53" s="9" customFormat="1" hidden="1" x14ac:dyDescent="0.25">
      <c r="A49" s="47"/>
      <c r="B49" s="47"/>
      <c r="C49" s="47"/>
      <c r="D49" s="47"/>
      <c r="E49" s="47"/>
      <c r="F49" s="47"/>
      <c r="G49" s="47"/>
      <c r="H49" s="47"/>
      <c r="I49" s="47"/>
      <c r="J49" s="47"/>
      <c r="K49" s="47"/>
      <c r="L49" s="47"/>
      <c r="M49" s="47"/>
      <c r="N49" s="47"/>
      <c r="O49" s="47"/>
      <c r="P49" s="47"/>
      <c r="Q49" s="47"/>
      <c r="R49" s="47"/>
      <c r="S49" s="47"/>
      <c r="T49" s="47"/>
      <c r="U49" s="47"/>
      <c r="V49" s="47"/>
      <c r="W49" s="47"/>
      <c r="X49" s="47"/>
      <c r="Y49" s="47"/>
      <c r="Z49" s="47"/>
      <c r="AA49" s="47"/>
      <c r="AB49" s="47"/>
      <c r="AC49" s="47"/>
      <c r="AD49" s="47"/>
      <c r="AE49" s="47"/>
      <c r="AF49" s="47"/>
      <c r="AG49" s="47"/>
      <c r="AH49" s="47"/>
      <c r="AI49" s="47"/>
      <c r="AJ49" s="47"/>
      <c r="AK49" s="47"/>
      <c r="AL49" s="47"/>
      <c r="AM49" s="47"/>
      <c r="AN49" s="47"/>
      <c r="AO49" s="47"/>
      <c r="AP49" s="47"/>
      <c r="AQ49" s="47"/>
      <c r="AR49" s="47"/>
      <c r="AS49" s="47"/>
      <c r="AT49" s="47"/>
      <c r="AU49" s="47"/>
      <c r="AV49" s="47"/>
      <c r="AW49" s="47"/>
      <c r="AX49" s="47"/>
      <c r="AY49" s="47"/>
      <c r="AZ49" s="47"/>
      <c r="BA49" s="47"/>
    </row>
    <row r="50" spans="1:53" s="9" customFormat="1" hidden="1" x14ac:dyDescent="0.25">
      <c r="A50" s="88"/>
      <c r="B50" s="1037" t="s">
        <v>0</v>
      </c>
      <c r="C50" s="1037"/>
      <c r="D50" s="1037"/>
      <c r="E50" s="1037"/>
      <c r="F50" s="1037"/>
      <c r="G50" s="1037"/>
      <c r="H50" s="1037"/>
      <c r="I50" s="1037"/>
      <c r="J50" s="1037"/>
      <c r="K50" s="1037"/>
      <c r="L50" s="1037"/>
      <c r="M50" s="1037"/>
      <c r="N50" s="1037"/>
      <c r="O50" s="1037"/>
      <c r="P50" s="1037"/>
      <c r="Q50" s="1037"/>
      <c r="R50" s="1037" t="s">
        <v>1</v>
      </c>
      <c r="S50" s="1037"/>
      <c r="T50" s="1037" t="s">
        <v>354</v>
      </c>
      <c r="U50" s="1037"/>
      <c r="V50" s="1037"/>
      <c r="W50" s="1037"/>
      <c r="X50" s="1037"/>
      <c r="Y50" s="1037"/>
      <c r="Z50" s="1037"/>
      <c r="AA50" s="1037"/>
      <c r="AB50" s="1037"/>
      <c r="AC50" s="1037" t="s">
        <v>355</v>
      </c>
      <c r="AD50" s="1037"/>
      <c r="AE50" s="1037"/>
      <c r="AF50" s="1037"/>
      <c r="AG50" s="1037"/>
      <c r="AH50" s="1037"/>
      <c r="AI50" s="1037"/>
      <c r="AJ50" s="1037" t="s">
        <v>356</v>
      </c>
      <c r="AK50" s="1037"/>
      <c r="AL50" s="1037"/>
      <c r="AM50" s="1037"/>
      <c r="AN50" s="1037"/>
      <c r="AO50" s="1037"/>
      <c r="AP50" s="1037"/>
      <c r="AQ50" s="1037"/>
      <c r="AR50" s="1037" t="s">
        <v>357</v>
      </c>
      <c r="AS50" s="1037"/>
      <c r="AT50" s="1037"/>
      <c r="AU50" s="1037"/>
      <c r="AV50" s="1037"/>
      <c r="AW50" s="1037"/>
      <c r="AX50" s="1037"/>
      <c r="AY50" s="1037"/>
      <c r="AZ50" s="1037"/>
      <c r="BA50" s="47"/>
    </row>
    <row r="51" spans="1:53" s="9" customFormat="1" hidden="1" x14ac:dyDescent="0.25">
      <c r="A51" s="88"/>
      <c r="B51" s="1037"/>
      <c r="C51" s="1037"/>
      <c r="D51" s="1037"/>
      <c r="E51" s="1037"/>
      <c r="F51" s="1037"/>
      <c r="G51" s="1037"/>
      <c r="H51" s="1037"/>
      <c r="I51" s="1037"/>
      <c r="J51" s="1037"/>
      <c r="K51" s="1037"/>
      <c r="L51" s="1037"/>
      <c r="M51" s="1037"/>
      <c r="N51" s="1037"/>
      <c r="O51" s="1037"/>
      <c r="P51" s="1037"/>
      <c r="Q51" s="1037"/>
      <c r="R51" s="1037"/>
      <c r="S51" s="1037"/>
      <c r="T51" s="1037"/>
      <c r="U51" s="1037"/>
      <c r="V51" s="1037"/>
      <c r="W51" s="1037"/>
      <c r="X51" s="1037"/>
      <c r="Y51" s="1037"/>
      <c r="Z51" s="1037"/>
      <c r="AA51" s="1037"/>
      <c r="AB51" s="1037"/>
      <c r="AC51" s="1037"/>
      <c r="AD51" s="1037"/>
      <c r="AE51" s="1037"/>
      <c r="AF51" s="1037"/>
      <c r="AG51" s="1037"/>
      <c r="AH51" s="1037"/>
      <c r="AI51" s="1037"/>
      <c r="AJ51" s="1037"/>
      <c r="AK51" s="1037"/>
      <c r="AL51" s="1037"/>
      <c r="AM51" s="1037"/>
      <c r="AN51" s="1037"/>
      <c r="AO51" s="1037"/>
      <c r="AP51" s="1037"/>
      <c r="AQ51" s="1037"/>
      <c r="AR51" s="1037"/>
      <c r="AS51" s="1037"/>
      <c r="AT51" s="1037"/>
      <c r="AU51" s="1037"/>
      <c r="AV51" s="1037"/>
      <c r="AW51" s="1037"/>
      <c r="AX51" s="1037"/>
      <c r="AY51" s="1037"/>
      <c r="AZ51" s="1037"/>
      <c r="BA51" s="47"/>
    </row>
    <row r="52" spans="1:53" s="9" customFormat="1" hidden="1" x14ac:dyDescent="0.25">
      <c r="A52" s="88"/>
      <c r="B52" s="1037"/>
      <c r="C52" s="1037"/>
      <c r="D52" s="1037"/>
      <c r="E52" s="1037"/>
      <c r="F52" s="1037"/>
      <c r="G52" s="1037"/>
      <c r="H52" s="1037"/>
      <c r="I52" s="1037"/>
      <c r="J52" s="1037"/>
      <c r="K52" s="1037"/>
      <c r="L52" s="1037"/>
      <c r="M52" s="1037"/>
      <c r="N52" s="1037"/>
      <c r="O52" s="1037"/>
      <c r="P52" s="1037"/>
      <c r="Q52" s="1037"/>
      <c r="R52" s="1037"/>
      <c r="S52" s="1037"/>
      <c r="T52" s="1037"/>
      <c r="U52" s="1037"/>
      <c r="V52" s="1037"/>
      <c r="W52" s="1037"/>
      <c r="X52" s="1037"/>
      <c r="Y52" s="1037"/>
      <c r="Z52" s="1037"/>
      <c r="AA52" s="1037"/>
      <c r="AB52" s="1037"/>
      <c r="AC52" s="1037"/>
      <c r="AD52" s="1037"/>
      <c r="AE52" s="1037"/>
      <c r="AF52" s="1037"/>
      <c r="AG52" s="1037"/>
      <c r="AH52" s="1037"/>
      <c r="AI52" s="1037"/>
      <c r="AJ52" s="1037"/>
      <c r="AK52" s="1037"/>
      <c r="AL52" s="1037"/>
      <c r="AM52" s="1037"/>
      <c r="AN52" s="1037"/>
      <c r="AO52" s="1037"/>
      <c r="AP52" s="1037"/>
      <c r="AQ52" s="1037"/>
      <c r="AR52" s="1037"/>
      <c r="AS52" s="1037"/>
      <c r="AT52" s="1037"/>
      <c r="AU52" s="1037"/>
      <c r="AV52" s="1037"/>
      <c r="AW52" s="1037"/>
      <c r="AX52" s="1037"/>
      <c r="AY52" s="1037"/>
      <c r="AZ52" s="1037"/>
      <c r="BA52" s="47"/>
    </row>
    <row r="53" spans="1:53" s="9" customFormat="1" hidden="1" x14ac:dyDescent="0.25">
      <c r="A53" s="88"/>
      <c r="B53" s="1037"/>
      <c r="C53" s="1037"/>
      <c r="D53" s="1037"/>
      <c r="E53" s="1037"/>
      <c r="F53" s="1037"/>
      <c r="G53" s="1037"/>
      <c r="H53" s="1037"/>
      <c r="I53" s="1037"/>
      <c r="J53" s="1037"/>
      <c r="K53" s="1037"/>
      <c r="L53" s="1037"/>
      <c r="M53" s="1037"/>
      <c r="N53" s="1037"/>
      <c r="O53" s="1037"/>
      <c r="P53" s="1037"/>
      <c r="Q53" s="1037"/>
      <c r="R53" s="1037"/>
      <c r="S53" s="1037"/>
      <c r="T53" s="1037"/>
      <c r="U53" s="1037"/>
      <c r="V53" s="1037"/>
      <c r="W53" s="1037"/>
      <c r="X53" s="1037"/>
      <c r="Y53" s="1037"/>
      <c r="Z53" s="1037"/>
      <c r="AA53" s="1037"/>
      <c r="AB53" s="1037"/>
      <c r="AC53" s="1037"/>
      <c r="AD53" s="1037"/>
      <c r="AE53" s="1037"/>
      <c r="AF53" s="1037"/>
      <c r="AG53" s="1037"/>
      <c r="AH53" s="1037"/>
      <c r="AI53" s="1037"/>
      <c r="AJ53" s="1037"/>
      <c r="AK53" s="1037"/>
      <c r="AL53" s="1037"/>
      <c r="AM53" s="1037"/>
      <c r="AN53" s="1037"/>
      <c r="AO53" s="1037"/>
      <c r="AP53" s="1037"/>
      <c r="AQ53" s="1037"/>
      <c r="AR53" s="1037"/>
      <c r="AS53" s="1037"/>
      <c r="AT53" s="1037"/>
      <c r="AU53" s="1037"/>
      <c r="AV53" s="1037"/>
      <c r="AW53" s="1037"/>
      <c r="AX53" s="1037"/>
      <c r="AY53" s="1037"/>
      <c r="AZ53" s="1037"/>
      <c r="BA53" s="47"/>
    </row>
    <row r="54" spans="1:53" s="9" customFormat="1" ht="15.75" hidden="1" thickBot="1" x14ac:dyDescent="0.3">
      <c r="A54" s="47"/>
      <c r="B54" s="1056">
        <v>1</v>
      </c>
      <c r="C54" s="1056"/>
      <c r="D54" s="1056"/>
      <c r="E54" s="1056"/>
      <c r="F54" s="1056"/>
      <c r="G54" s="1056"/>
      <c r="H54" s="1056"/>
      <c r="I54" s="1056"/>
      <c r="J54" s="1056"/>
      <c r="K54" s="1056"/>
      <c r="L54" s="1056"/>
      <c r="M54" s="1056"/>
      <c r="N54" s="1056"/>
      <c r="O54" s="1056"/>
      <c r="P54" s="1056"/>
      <c r="Q54" s="1056"/>
      <c r="R54" s="990">
        <v>2</v>
      </c>
      <c r="S54" s="992"/>
      <c r="T54" s="1056">
        <v>3</v>
      </c>
      <c r="U54" s="1056"/>
      <c r="V54" s="1056"/>
      <c r="W54" s="1056"/>
      <c r="X54" s="1056"/>
      <c r="Y54" s="1056"/>
      <c r="Z54" s="1056"/>
      <c r="AA54" s="1056"/>
      <c r="AB54" s="1056"/>
      <c r="AC54" s="1056">
        <v>4</v>
      </c>
      <c r="AD54" s="1056"/>
      <c r="AE54" s="1056"/>
      <c r="AF54" s="1056"/>
      <c r="AG54" s="1056"/>
      <c r="AH54" s="1056"/>
      <c r="AI54" s="1056"/>
      <c r="AJ54" s="1056">
        <v>5</v>
      </c>
      <c r="AK54" s="1056"/>
      <c r="AL54" s="1056"/>
      <c r="AM54" s="1056"/>
      <c r="AN54" s="1056"/>
      <c r="AO54" s="1056"/>
      <c r="AP54" s="1056"/>
      <c r="AQ54" s="1056"/>
      <c r="AR54" s="1052">
        <v>6</v>
      </c>
      <c r="AS54" s="1052"/>
      <c r="AT54" s="1052"/>
      <c r="AU54" s="1052"/>
      <c r="AV54" s="1052"/>
      <c r="AW54" s="1052"/>
      <c r="AX54" s="1052"/>
      <c r="AY54" s="1052"/>
      <c r="AZ54" s="1052"/>
      <c r="BA54" s="89"/>
    </row>
    <row r="55" spans="1:53" s="9" customFormat="1" ht="32.25" hidden="1" customHeight="1" x14ac:dyDescent="0.25">
      <c r="A55" s="47"/>
      <c r="B55" s="1073" t="s">
        <v>358</v>
      </c>
      <c r="C55" s="1073"/>
      <c r="D55" s="1073"/>
      <c r="E55" s="1073"/>
      <c r="F55" s="1073"/>
      <c r="G55" s="1073"/>
      <c r="H55" s="1073"/>
      <c r="I55" s="1073"/>
      <c r="J55" s="1073"/>
      <c r="K55" s="1073"/>
      <c r="L55" s="1073"/>
      <c r="M55" s="1073"/>
      <c r="N55" s="1073"/>
      <c r="O55" s="1073"/>
      <c r="P55" s="1073"/>
      <c r="Q55" s="975"/>
      <c r="R55" s="1173">
        <v>100</v>
      </c>
      <c r="S55" s="1174"/>
      <c r="T55" s="1175"/>
      <c r="U55" s="1175"/>
      <c r="V55" s="1175"/>
      <c r="W55" s="1175"/>
      <c r="X55" s="1175"/>
      <c r="Y55" s="1175"/>
      <c r="Z55" s="1175"/>
      <c r="AA55" s="1175"/>
      <c r="AB55" s="1175"/>
      <c r="AC55" s="1138"/>
      <c r="AD55" s="1138"/>
      <c r="AE55" s="1138"/>
      <c r="AF55" s="1138"/>
      <c r="AG55" s="1138"/>
      <c r="AH55" s="1138"/>
      <c r="AI55" s="1138"/>
      <c r="AJ55" s="978"/>
      <c r="AK55" s="978"/>
      <c r="AL55" s="978"/>
      <c r="AM55" s="978"/>
      <c r="AN55" s="978"/>
      <c r="AO55" s="978"/>
      <c r="AP55" s="978"/>
      <c r="AQ55" s="978"/>
      <c r="AR55" s="978"/>
      <c r="AS55" s="978"/>
      <c r="AT55" s="978"/>
      <c r="AU55" s="978"/>
      <c r="AV55" s="978"/>
      <c r="AW55" s="978"/>
      <c r="AX55" s="978"/>
      <c r="AY55" s="978"/>
      <c r="AZ55" s="979"/>
      <c r="BA55" s="47"/>
    </row>
    <row r="56" spans="1:53" s="9" customFormat="1" ht="32.25" hidden="1" customHeight="1" x14ac:dyDescent="0.25">
      <c r="A56" s="47"/>
      <c r="B56" s="1071" t="s">
        <v>359</v>
      </c>
      <c r="C56" s="1071"/>
      <c r="D56" s="1071"/>
      <c r="E56" s="1071"/>
      <c r="F56" s="1071"/>
      <c r="G56" s="1071"/>
      <c r="H56" s="1071"/>
      <c r="I56" s="1071"/>
      <c r="J56" s="1071"/>
      <c r="K56" s="1071"/>
      <c r="L56" s="1071"/>
      <c r="M56" s="1071"/>
      <c r="N56" s="1071"/>
      <c r="O56" s="1071"/>
      <c r="P56" s="1071"/>
      <c r="Q56" s="1093"/>
      <c r="R56" s="1170">
        <v>110</v>
      </c>
      <c r="S56" s="1171"/>
      <c r="T56" s="1172"/>
      <c r="U56" s="1172"/>
      <c r="V56" s="1172"/>
      <c r="W56" s="1172"/>
      <c r="X56" s="1172"/>
      <c r="Y56" s="1172"/>
      <c r="Z56" s="1172"/>
      <c r="AA56" s="1172"/>
      <c r="AB56" s="1172"/>
      <c r="AC56" s="1139"/>
      <c r="AD56" s="1139"/>
      <c r="AE56" s="1139"/>
      <c r="AF56" s="1139"/>
      <c r="AG56" s="1139"/>
      <c r="AH56" s="1139"/>
      <c r="AI56" s="1139"/>
      <c r="AJ56" s="1037"/>
      <c r="AK56" s="1037"/>
      <c r="AL56" s="1037"/>
      <c r="AM56" s="1037"/>
      <c r="AN56" s="1037"/>
      <c r="AO56" s="1037"/>
      <c r="AP56" s="1037"/>
      <c r="AQ56" s="1037"/>
      <c r="AR56" s="1037"/>
      <c r="AS56" s="1037"/>
      <c r="AT56" s="1037"/>
      <c r="AU56" s="1037"/>
      <c r="AV56" s="1037"/>
      <c r="AW56" s="1037"/>
      <c r="AX56" s="1037"/>
      <c r="AY56" s="1037"/>
      <c r="AZ56" s="1043"/>
      <c r="BA56" s="47"/>
    </row>
    <row r="57" spans="1:53" s="9" customFormat="1" ht="32.25" hidden="1" customHeight="1" thickBot="1" x14ac:dyDescent="0.3">
      <c r="A57" s="47"/>
      <c r="B57" s="1165" t="s">
        <v>360</v>
      </c>
      <c r="C57" s="1165"/>
      <c r="D57" s="1165"/>
      <c r="E57" s="1165"/>
      <c r="F57" s="1165"/>
      <c r="G57" s="1165"/>
      <c r="H57" s="1165"/>
      <c r="I57" s="1165"/>
      <c r="J57" s="1165"/>
      <c r="K57" s="1165"/>
      <c r="L57" s="1165"/>
      <c r="M57" s="1165"/>
      <c r="N57" s="1165"/>
      <c r="O57" s="1165"/>
      <c r="P57" s="1165"/>
      <c r="Q57" s="1166"/>
      <c r="R57" s="1167">
        <v>120</v>
      </c>
      <c r="S57" s="1168"/>
      <c r="T57" s="1169"/>
      <c r="U57" s="1169"/>
      <c r="V57" s="1169"/>
      <c r="W57" s="1169"/>
      <c r="X57" s="1169"/>
      <c r="Y57" s="1169"/>
      <c r="Z57" s="1169"/>
      <c r="AA57" s="1169"/>
      <c r="AB57" s="1169"/>
      <c r="AC57" s="1042"/>
      <c r="AD57" s="1042"/>
      <c r="AE57" s="1042"/>
      <c r="AF57" s="1042"/>
      <c r="AG57" s="1042"/>
      <c r="AH57" s="1042"/>
      <c r="AI57" s="1042"/>
      <c r="AJ57" s="983"/>
      <c r="AK57" s="983"/>
      <c r="AL57" s="983"/>
      <c r="AM57" s="983"/>
      <c r="AN57" s="983"/>
      <c r="AO57" s="983"/>
      <c r="AP57" s="983"/>
      <c r="AQ57" s="983"/>
      <c r="AR57" s="983"/>
      <c r="AS57" s="983"/>
      <c r="AT57" s="983"/>
      <c r="AU57" s="983"/>
      <c r="AV57" s="983"/>
      <c r="AW57" s="983"/>
      <c r="AX57" s="983"/>
      <c r="AY57" s="983"/>
      <c r="AZ57" s="984"/>
      <c r="BA57" s="47"/>
    </row>
    <row r="58" spans="1:53" s="9" customFormat="1" hidden="1" x14ac:dyDescent="0.25">
      <c r="A58" s="47"/>
      <c r="B58" s="91"/>
      <c r="C58" s="91"/>
      <c r="D58" s="91"/>
      <c r="E58" s="91"/>
      <c r="F58" s="91"/>
      <c r="G58" s="91"/>
      <c r="H58" s="91"/>
      <c r="I58" s="91"/>
      <c r="J58" s="91"/>
      <c r="K58" s="91"/>
      <c r="L58" s="91"/>
      <c r="M58" s="91"/>
      <c r="N58" s="91"/>
      <c r="O58" s="91"/>
      <c r="P58" s="91"/>
      <c r="Q58" s="91"/>
      <c r="R58" s="92"/>
      <c r="S58" s="92"/>
      <c r="T58" s="93"/>
      <c r="U58" s="93"/>
      <c r="V58" s="93"/>
      <c r="W58" s="93"/>
      <c r="X58" s="93"/>
      <c r="Y58" s="93"/>
      <c r="Z58" s="93"/>
      <c r="AA58" s="93"/>
      <c r="AB58" s="93"/>
      <c r="AC58" s="94"/>
      <c r="AD58" s="94"/>
      <c r="AE58" s="94"/>
      <c r="AF58" s="94"/>
      <c r="AG58" s="94"/>
      <c r="AH58" s="94"/>
      <c r="AI58" s="94"/>
      <c r="AJ58" s="46"/>
      <c r="AK58" s="46"/>
      <c r="AL58" s="46"/>
      <c r="AM58" s="46"/>
      <c r="AN58" s="46"/>
      <c r="AO58" s="46"/>
      <c r="AP58" s="46"/>
      <c r="AQ58" s="46"/>
      <c r="AR58" s="46"/>
      <c r="AS58" s="46"/>
      <c r="AT58" s="46"/>
      <c r="AU58" s="46"/>
      <c r="AV58" s="46"/>
      <c r="AW58" s="46"/>
      <c r="AX58" s="46"/>
      <c r="AY58" s="46"/>
      <c r="AZ58" s="46"/>
      <c r="BA58" s="47"/>
    </row>
    <row r="59" spans="1:53" s="15" customFormat="1" hidden="1" x14ac:dyDescent="0.25">
      <c r="A59" s="47"/>
      <c r="B59" s="1082" t="s">
        <v>362</v>
      </c>
      <c r="C59" s="1082"/>
      <c r="D59" s="1082"/>
      <c r="E59" s="1082"/>
      <c r="F59" s="1082"/>
      <c r="G59" s="1082"/>
      <c r="H59" s="1082"/>
      <c r="I59" s="1082"/>
      <c r="J59" s="1082"/>
      <c r="K59" s="1082"/>
      <c r="L59" s="1082"/>
      <c r="M59" s="1082"/>
      <c r="N59" s="1082"/>
      <c r="O59" s="1082"/>
      <c r="P59" s="1082"/>
      <c r="Q59" s="1082"/>
      <c r="R59" s="1082"/>
      <c r="S59" s="1082"/>
      <c r="T59" s="1082"/>
      <c r="U59" s="1082"/>
      <c r="V59" s="1082"/>
      <c r="W59" s="1082"/>
      <c r="X59" s="1082"/>
      <c r="Y59" s="1082"/>
      <c r="Z59" s="1082"/>
      <c r="AA59" s="1082"/>
      <c r="AB59" s="1082"/>
      <c r="AC59" s="1082"/>
      <c r="AD59" s="1082"/>
      <c r="AE59" s="1082"/>
      <c r="AF59" s="1082"/>
      <c r="AG59" s="1082"/>
      <c r="AH59" s="1082"/>
      <c r="AI59" s="1082"/>
      <c r="AJ59" s="1082"/>
      <c r="AK59" s="1082"/>
      <c r="AL59" s="1082"/>
      <c r="AM59" s="1082"/>
      <c r="AN59" s="1082"/>
      <c r="AO59" s="1082"/>
      <c r="AP59" s="1082"/>
      <c r="AQ59" s="1082"/>
      <c r="AR59" s="1082"/>
      <c r="AS59" s="1082"/>
      <c r="AT59" s="1082"/>
      <c r="AU59" s="1082"/>
      <c r="AV59" s="1082"/>
      <c r="AW59" s="1082"/>
      <c r="AX59" s="1082"/>
      <c r="AY59" s="1082"/>
      <c r="AZ59" s="1082"/>
      <c r="BA59" s="47"/>
    </row>
    <row r="60" spans="1:53" s="9" customFormat="1" hidden="1" x14ac:dyDescent="0.25">
      <c r="A60" s="47"/>
      <c r="B60" s="47"/>
      <c r="C60" s="47"/>
      <c r="D60" s="47"/>
      <c r="E60" s="47"/>
      <c r="F60" s="47"/>
      <c r="G60" s="47"/>
      <c r="H60" s="47"/>
      <c r="I60" s="47"/>
      <c r="J60" s="47"/>
      <c r="K60" s="47"/>
      <c r="L60" s="47"/>
      <c r="M60" s="47"/>
      <c r="N60" s="47"/>
      <c r="O60" s="47"/>
      <c r="P60" s="47"/>
      <c r="Q60" s="47"/>
      <c r="R60" s="47"/>
      <c r="S60" s="47"/>
      <c r="T60" s="47"/>
      <c r="U60" s="47"/>
      <c r="V60" s="47"/>
      <c r="W60" s="47"/>
      <c r="X60" s="47"/>
      <c r="Y60" s="47"/>
      <c r="Z60" s="47"/>
      <c r="AA60" s="47"/>
      <c r="AB60" s="47"/>
      <c r="AC60" s="47"/>
      <c r="AD60" s="47"/>
      <c r="AE60" s="47"/>
      <c r="AF60" s="47"/>
      <c r="AG60" s="47"/>
      <c r="AH60" s="47"/>
      <c r="AI60" s="47"/>
      <c r="AJ60" s="47"/>
      <c r="AK60" s="47"/>
      <c r="AL60" s="47"/>
      <c r="AM60" s="47"/>
      <c r="AN60" s="47"/>
      <c r="AO60" s="47"/>
      <c r="AP60" s="47"/>
      <c r="AQ60" s="47"/>
      <c r="AR60" s="47"/>
      <c r="AS60" s="47"/>
      <c r="AT60" s="47"/>
      <c r="AU60" s="47"/>
      <c r="AV60" s="47"/>
      <c r="AW60" s="47"/>
      <c r="AX60" s="47"/>
      <c r="AY60" s="47"/>
      <c r="AZ60" s="47"/>
      <c r="BA60" s="47"/>
    </row>
    <row r="61" spans="1:53" s="9" customFormat="1" hidden="1" x14ac:dyDescent="0.25">
      <c r="A61" s="88"/>
      <c r="B61" s="1037" t="s">
        <v>0</v>
      </c>
      <c r="C61" s="1037"/>
      <c r="D61" s="1037"/>
      <c r="E61" s="1037"/>
      <c r="F61" s="1037"/>
      <c r="G61" s="1037"/>
      <c r="H61" s="1037"/>
      <c r="I61" s="1037"/>
      <c r="J61" s="1037"/>
      <c r="K61" s="1037"/>
      <c r="L61" s="1037"/>
      <c r="M61" s="1037"/>
      <c r="N61" s="1037"/>
      <c r="O61" s="1037"/>
      <c r="P61" s="1037"/>
      <c r="Q61" s="1037"/>
      <c r="R61" s="1037" t="s">
        <v>1</v>
      </c>
      <c r="S61" s="1037"/>
      <c r="T61" s="1037" t="s">
        <v>354</v>
      </c>
      <c r="U61" s="1037"/>
      <c r="V61" s="1037"/>
      <c r="W61" s="1037"/>
      <c r="X61" s="1037"/>
      <c r="Y61" s="1037"/>
      <c r="Z61" s="1037"/>
      <c r="AA61" s="1037"/>
      <c r="AB61" s="1037"/>
      <c r="AC61" s="1037" t="s">
        <v>355</v>
      </c>
      <c r="AD61" s="1037"/>
      <c r="AE61" s="1037"/>
      <c r="AF61" s="1037"/>
      <c r="AG61" s="1037"/>
      <c r="AH61" s="1037"/>
      <c r="AI61" s="1037"/>
      <c r="AJ61" s="1037" t="s">
        <v>356</v>
      </c>
      <c r="AK61" s="1037"/>
      <c r="AL61" s="1037"/>
      <c r="AM61" s="1037"/>
      <c r="AN61" s="1037"/>
      <c r="AO61" s="1037"/>
      <c r="AP61" s="1037"/>
      <c r="AQ61" s="1037"/>
      <c r="AR61" s="1037" t="s">
        <v>357</v>
      </c>
      <c r="AS61" s="1037"/>
      <c r="AT61" s="1037"/>
      <c r="AU61" s="1037"/>
      <c r="AV61" s="1037"/>
      <c r="AW61" s="1037"/>
      <c r="AX61" s="1037"/>
      <c r="AY61" s="1037"/>
      <c r="AZ61" s="1037"/>
      <c r="BA61" s="47"/>
    </row>
    <row r="62" spans="1:53" s="9" customFormat="1" hidden="1" x14ac:dyDescent="0.25">
      <c r="A62" s="88"/>
      <c r="B62" s="1037"/>
      <c r="C62" s="1037"/>
      <c r="D62" s="1037"/>
      <c r="E62" s="1037"/>
      <c r="F62" s="1037"/>
      <c r="G62" s="1037"/>
      <c r="H62" s="1037"/>
      <c r="I62" s="1037"/>
      <c r="J62" s="1037"/>
      <c r="K62" s="1037"/>
      <c r="L62" s="1037"/>
      <c r="M62" s="1037"/>
      <c r="N62" s="1037"/>
      <c r="O62" s="1037"/>
      <c r="P62" s="1037"/>
      <c r="Q62" s="1037"/>
      <c r="R62" s="1037"/>
      <c r="S62" s="1037"/>
      <c r="T62" s="1037"/>
      <c r="U62" s="1037"/>
      <c r="V62" s="1037"/>
      <c r="W62" s="1037"/>
      <c r="X62" s="1037"/>
      <c r="Y62" s="1037"/>
      <c r="Z62" s="1037"/>
      <c r="AA62" s="1037"/>
      <c r="AB62" s="1037"/>
      <c r="AC62" s="1037"/>
      <c r="AD62" s="1037"/>
      <c r="AE62" s="1037"/>
      <c r="AF62" s="1037"/>
      <c r="AG62" s="1037"/>
      <c r="AH62" s="1037"/>
      <c r="AI62" s="1037"/>
      <c r="AJ62" s="1037"/>
      <c r="AK62" s="1037"/>
      <c r="AL62" s="1037"/>
      <c r="AM62" s="1037"/>
      <c r="AN62" s="1037"/>
      <c r="AO62" s="1037"/>
      <c r="AP62" s="1037"/>
      <c r="AQ62" s="1037"/>
      <c r="AR62" s="1037"/>
      <c r="AS62" s="1037"/>
      <c r="AT62" s="1037"/>
      <c r="AU62" s="1037"/>
      <c r="AV62" s="1037"/>
      <c r="AW62" s="1037"/>
      <c r="AX62" s="1037"/>
      <c r="AY62" s="1037"/>
      <c r="AZ62" s="1037"/>
      <c r="BA62" s="47"/>
    </row>
    <row r="63" spans="1:53" s="9" customFormat="1" hidden="1" x14ac:dyDescent="0.25">
      <c r="A63" s="88"/>
      <c r="B63" s="1037"/>
      <c r="C63" s="1037"/>
      <c r="D63" s="1037"/>
      <c r="E63" s="1037"/>
      <c r="F63" s="1037"/>
      <c r="G63" s="1037"/>
      <c r="H63" s="1037"/>
      <c r="I63" s="1037"/>
      <c r="J63" s="1037"/>
      <c r="K63" s="1037"/>
      <c r="L63" s="1037"/>
      <c r="M63" s="1037"/>
      <c r="N63" s="1037"/>
      <c r="O63" s="1037"/>
      <c r="P63" s="1037"/>
      <c r="Q63" s="1037"/>
      <c r="R63" s="1037"/>
      <c r="S63" s="1037"/>
      <c r="T63" s="1037"/>
      <c r="U63" s="1037"/>
      <c r="V63" s="1037"/>
      <c r="W63" s="1037"/>
      <c r="X63" s="1037"/>
      <c r="Y63" s="1037"/>
      <c r="Z63" s="1037"/>
      <c r="AA63" s="1037"/>
      <c r="AB63" s="1037"/>
      <c r="AC63" s="1037"/>
      <c r="AD63" s="1037"/>
      <c r="AE63" s="1037"/>
      <c r="AF63" s="1037"/>
      <c r="AG63" s="1037"/>
      <c r="AH63" s="1037"/>
      <c r="AI63" s="1037"/>
      <c r="AJ63" s="1037"/>
      <c r="AK63" s="1037"/>
      <c r="AL63" s="1037"/>
      <c r="AM63" s="1037"/>
      <c r="AN63" s="1037"/>
      <c r="AO63" s="1037"/>
      <c r="AP63" s="1037"/>
      <c r="AQ63" s="1037"/>
      <c r="AR63" s="1037"/>
      <c r="AS63" s="1037"/>
      <c r="AT63" s="1037"/>
      <c r="AU63" s="1037"/>
      <c r="AV63" s="1037"/>
      <c r="AW63" s="1037"/>
      <c r="AX63" s="1037"/>
      <c r="AY63" s="1037"/>
      <c r="AZ63" s="1037"/>
      <c r="BA63" s="47"/>
    </row>
    <row r="64" spans="1:53" s="9" customFormat="1" hidden="1" x14ac:dyDescent="0.25">
      <c r="A64" s="88"/>
      <c r="B64" s="1037"/>
      <c r="C64" s="1037"/>
      <c r="D64" s="1037"/>
      <c r="E64" s="1037"/>
      <c r="F64" s="1037"/>
      <c r="G64" s="1037"/>
      <c r="H64" s="1037"/>
      <c r="I64" s="1037"/>
      <c r="J64" s="1037"/>
      <c r="K64" s="1037"/>
      <c r="L64" s="1037"/>
      <c r="M64" s="1037"/>
      <c r="N64" s="1037"/>
      <c r="O64" s="1037"/>
      <c r="P64" s="1037"/>
      <c r="Q64" s="1037"/>
      <c r="R64" s="1037"/>
      <c r="S64" s="1037"/>
      <c r="T64" s="1037"/>
      <c r="U64" s="1037"/>
      <c r="V64" s="1037"/>
      <c r="W64" s="1037"/>
      <c r="X64" s="1037"/>
      <c r="Y64" s="1037"/>
      <c r="Z64" s="1037"/>
      <c r="AA64" s="1037"/>
      <c r="AB64" s="1037"/>
      <c r="AC64" s="1037"/>
      <c r="AD64" s="1037"/>
      <c r="AE64" s="1037"/>
      <c r="AF64" s="1037"/>
      <c r="AG64" s="1037"/>
      <c r="AH64" s="1037"/>
      <c r="AI64" s="1037"/>
      <c r="AJ64" s="1037"/>
      <c r="AK64" s="1037"/>
      <c r="AL64" s="1037"/>
      <c r="AM64" s="1037"/>
      <c r="AN64" s="1037"/>
      <c r="AO64" s="1037"/>
      <c r="AP64" s="1037"/>
      <c r="AQ64" s="1037"/>
      <c r="AR64" s="1037"/>
      <c r="AS64" s="1037"/>
      <c r="AT64" s="1037"/>
      <c r="AU64" s="1037"/>
      <c r="AV64" s="1037"/>
      <c r="AW64" s="1037"/>
      <c r="AX64" s="1037"/>
      <c r="AY64" s="1037"/>
      <c r="AZ64" s="1037"/>
      <c r="BA64" s="47"/>
    </row>
    <row r="65" spans="1:53" s="9" customFormat="1" ht="15.75" hidden="1" thickBot="1" x14ac:dyDescent="0.3">
      <c r="A65" s="47"/>
      <c r="B65" s="1056">
        <v>1</v>
      </c>
      <c r="C65" s="1056"/>
      <c r="D65" s="1056"/>
      <c r="E65" s="1056"/>
      <c r="F65" s="1056"/>
      <c r="G65" s="1056"/>
      <c r="H65" s="1056"/>
      <c r="I65" s="1056"/>
      <c r="J65" s="1056"/>
      <c r="K65" s="1056"/>
      <c r="L65" s="1056"/>
      <c r="M65" s="1056"/>
      <c r="N65" s="1056"/>
      <c r="O65" s="1056"/>
      <c r="P65" s="1056"/>
      <c r="Q65" s="1056"/>
      <c r="R65" s="990">
        <v>2</v>
      </c>
      <c r="S65" s="992"/>
      <c r="T65" s="1056">
        <v>3</v>
      </c>
      <c r="U65" s="1056"/>
      <c r="V65" s="1056"/>
      <c r="W65" s="1056"/>
      <c r="X65" s="1056"/>
      <c r="Y65" s="1056"/>
      <c r="Z65" s="1056"/>
      <c r="AA65" s="1056"/>
      <c r="AB65" s="1056"/>
      <c r="AC65" s="1056">
        <v>4</v>
      </c>
      <c r="AD65" s="1056"/>
      <c r="AE65" s="1056"/>
      <c r="AF65" s="1056"/>
      <c r="AG65" s="1056"/>
      <c r="AH65" s="1056"/>
      <c r="AI65" s="1056"/>
      <c r="AJ65" s="1056">
        <v>5</v>
      </c>
      <c r="AK65" s="1056"/>
      <c r="AL65" s="1056"/>
      <c r="AM65" s="1056"/>
      <c r="AN65" s="1056"/>
      <c r="AO65" s="1056"/>
      <c r="AP65" s="1056"/>
      <c r="AQ65" s="1056"/>
      <c r="AR65" s="1052">
        <v>6</v>
      </c>
      <c r="AS65" s="1052"/>
      <c r="AT65" s="1052"/>
      <c r="AU65" s="1052"/>
      <c r="AV65" s="1052"/>
      <c r="AW65" s="1052"/>
      <c r="AX65" s="1052"/>
      <c r="AY65" s="1052"/>
      <c r="AZ65" s="1052"/>
      <c r="BA65" s="89"/>
    </row>
    <row r="66" spans="1:53" s="9" customFormat="1" ht="32.25" hidden="1" customHeight="1" x14ac:dyDescent="0.25">
      <c r="A66" s="47"/>
      <c r="B66" s="1073" t="s">
        <v>358</v>
      </c>
      <c r="C66" s="1073"/>
      <c r="D66" s="1073"/>
      <c r="E66" s="1073"/>
      <c r="F66" s="1073"/>
      <c r="G66" s="1073"/>
      <c r="H66" s="1073"/>
      <c r="I66" s="1073"/>
      <c r="J66" s="1073"/>
      <c r="K66" s="1073"/>
      <c r="L66" s="1073"/>
      <c r="M66" s="1073"/>
      <c r="N66" s="1073"/>
      <c r="O66" s="1073"/>
      <c r="P66" s="1073"/>
      <c r="Q66" s="975"/>
      <c r="R66" s="1173">
        <v>100</v>
      </c>
      <c r="S66" s="1174"/>
      <c r="T66" s="1175" t="s">
        <v>363</v>
      </c>
      <c r="U66" s="1175"/>
      <c r="V66" s="1175"/>
      <c r="W66" s="1175"/>
      <c r="X66" s="1175"/>
      <c r="Y66" s="1175"/>
      <c r="Z66" s="1175"/>
      <c r="AA66" s="1175"/>
      <c r="AB66" s="1175"/>
      <c r="AC66" s="1138"/>
      <c r="AD66" s="1138"/>
      <c r="AE66" s="1138"/>
      <c r="AF66" s="1138"/>
      <c r="AG66" s="1138"/>
      <c r="AH66" s="1138"/>
      <c r="AI66" s="1138"/>
      <c r="AJ66" s="978"/>
      <c r="AK66" s="978"/>
      <c r="AL66" s="978"/>
      <c r="AM66" s="978"/>
      <c r="AN66" s="978"/>
      <c r="AO66" s="978"/>
      <c r="AP66" s="978"/>
      <c r="AQ66" s="978"/>
      <c r="AR66" s="978"/>
      <c r="AS66" s="978"/>
      <c r="AT66" s="978"/>
      <c r="AU66" s="978"/>
      <c r="AV66" s="978"/>
      <c r="AW66" s="978"/>
      <c r="AX66" s="978"/>
      <c r="AY66" s="978"/>
      <c r="AZ66" s="979"/>
      <c r="BA66" s="47"/>
    </row>
    <row r="67" spans="1:53" s="9" customFormat="1" ht="32.25" hidden="1" customHeight="1" x14ac:dyDescent="0.25">
      <c r="A67" s="47"/>
      <c r="B67" s="1071" t="s">
        <v>359</v>
      </c>
      <c r="C67" s="1071"/>
      <c r="D67" s="1071"/>
      <c r="E67" s="1071"/>
      <c r="F67" s="1071"/>
      <c r="G67" s="1071"/>
      <c r="H67" s="1071"/>
      <c r="I67" s="1071"/>
      <c r="J67" s="1071"/>
      <c r="K67" s="1071"/>
      <c r="L67" s="1071"/>
      <c r="M67" s="1071"/>
      <c r="N67" s="1071"/>
      <c r="O67" s="1071"/>
      <c r="P67" s="1071"/>
      <c r="Q67" s="1093"/>
      <c r="R67" s="1170">
        <v>110</v>
      </c>
      <c r="S67" s="1171"/>
      <c r="T67" s="1172"/>
      <c r="U67" s="1172"/>
      <c r="V67" s="1172"/>
      <c r="W67" s="1172"/>
      <c r="X67" s="1172"/>
      <c r="Y67" s="1172"/>
      <c r="Z67" s="1172"/>
      <c r="AA67" s="1172"/>
      <c r="AB67" s="1172"/>
      <c r="AC67" s="1139"/>
      <c r="AD67" s="1139"/>
      <c r="AE67" s="1139"/>
      <c r="AF67" s="1139"/>
      <c r="AG67" s="1139"/>
      <c r="AH67" s="1139"/>
      <c r="AI67" s="1139"/>
      <c r="AJ67" s="1037"/>
      <c r="AK67" s="1037"/>
      <c r="AL67" s="1037"/>
      <c r="AM67" s="1037"/>
      <c r="AN67" s="1037"/>
      <c r="AO67" s="1037"/>
      <c r="AP67" s="1037"/>
      <c r="AQ67" s="1037"/>
      <c r="AR67" s="1037"/>
      <c r="AS67" s="1037"/>
      <c r="AT67" s="1037"/>
      <c r="AU67" s="1037"/>
      <c r="AV67" s="1037"/>
      <c r="AW67" s="1037"/>
      <c r="AX67" s="1037"/>
      <c r="AY67" s="1037"/>
      <c r="AZ67" s="1043"/>
      <c r="BA67" s="47"/>
    </row>
    <row r="68" spans="1:53" s="9" customFormat="1" ht="32.25" hidden="1" customHeight="1" thickBot="1" x14ac:dyDescent="0.3">
      <c r="A68" s="47"/>
      <c r="B68" s="1165" t="s">
        <v>360</v>
      </c>
      <c r="C68" s="1165"/>
      <c r="D68" s="1165"/>
      <c r="E68" s="1165"/>
      <c r="F68" s="1165"/>
      <c r="G68" s="1165"/>
      <c r="H68" s="1165"/>
      <c r="I68" s="1165"/>
      <c r="J68" s="1165"/>
      <c r="K68" s="1165"/>
      <c r="L68" s="1165"/>
      <c r="M68" s="1165"/>
      <c r="N68" s="1165"/>
      <c r="O68" s="1165"/>
      <c r="P68" s="1165"/>
      <c r="Q68" s="1166"/>
      <c r="R68" s="1167">
        <v>111</v>
      </c>
      <c r="S68" s="1168"/>
      <c r="T68" s="1169"/>
      <c r="U68" s="1169"/>
      <c r="V68" s="1169"/>
      <c r="W68" s="1169"/>
      <c r="X68" s="1169"/>
      <c r="Y68" s="1169"/>
      <c r="Z68" s="1169"/>
      <c r="AA68" s="1169"/>
      <c r="AB68" s="1169"/>
      <c r="AC68" s="1042"/>
      <c r="AD68" s="1042"/>
      <c r="AE68" s="1042"/>
      <c r="AF68" s="1042"/>
      <c r="AG68" s="1042"/>
      <c r="AH68" s="1042"/>
      <c r="AI68" s="1042"/>
      <c r="AJ68" s="983"/>
      <c r="AK68" s="983"/>
      <c r="AL68" s="983"/>
      <c r="AM68" s="983"/>
      <c r="AN68" s="983"/>
      <c r="AO68" s="983"/>
      <c r="AP68" s="983"/>
      <c r="AQ68" s="983"/>
      <c r="AR68" s="983"/>
      <c r="AS68" s="983"/>
      <c r="AT68" s="983"/>
      <c r="AU68" s="983"/>
      <c r="AV68" s="983"/>
      <c r="AW68" s="983"/>
      <c r="AX68" s="983"/>
      <c r="AY68" s="983"/>
      <c r="AZ68" s="984"/>
      <c r="BA68" s="47"/>
    </row>
    <row r="69" spans="1:53" hidden="1" x14ac:dyDescent="0.25">
      <c r="AZ69" s="90" t="s">
        <v>363</v>
      </c>
    </row>
    <row r="70" spans="1:53" s="15" customFormat="1" hidden="1" x14ac:dyDescent="0.25">
      <c r="A70" s="47"/>
      <c r="B70" s="1082" t="s">
        <v>364</v>
      </c>
      <c r="C70" s="1082"/>
      <c r="D70" s="1082"/>
      <c r="E70" s="1082"/>
      <c r="F70" s="1082"/>
      <c r="G70" s="1082"/>
      <c r="H70" s="1082"/>
      <c r="I70" s="1082"/>
      <c r="J70" s="1082"/>
      <c r="K70" s="1082"/>
      <c r="L70" s="1082"/>
      <c r="M70" s="1082"/>
      <c r="N70" s="1082"/>
      <c r="O70" s="1082"/>
      <c r="P70" s="1082"/>
      <c r="Q70" s="1082"/>
      <c r="R70" s="1082"/>
      <c r="S70" s="1082"/>
      <c r="T70" s="1082"/>
      <c r="U70" s="1082"/>
      <c r="V70" s="1082"/>
      <c r="W70" s="1082"/>
      <c r="X70" s="1082"/>
      <c r="Y70" s="1082"/>
      <c r="Z70" s="1082"/>
      <c r="AA70" s="1082"/>
      <c r="AB70" s="1082"/>
      <c r="AC70" s="1082"/>
      <c r="AD70" s="1082"/>
      <c r="AE70" s="1082"/>
      <c r="AF70" s="1082"/>
      <c r="AG70" s="1082"/>
      <c r="AH70" s="1082"/>
      <c r="AI70" s="1082"/>
      <c r="AJ70" s="1082"/>
      <c r="AK70" s="1082"/>
      <c r="AL70" s="1082"/>
      <c r="AM70" s="1082"/>
      <c r="AN70" s="1082"/>
      <c r="AO70" s="1082"/>
      <c r="AP70" s="1082"/>
      <c r="AQ70" s="1082"/>
      <c r="AR70" s="1082"/>
      <c r="AS70" s="1082"/>
      <c r="AT70" s="1082"/>
      <c r="AU70" s="1082"/>
      <c r="AV70" s="1082"/>
      <c r="AW70" s="1082"/>
      <c r="AX70" s="1082"/>
      <c r="AY70" s="1082"/>
      <c r="AZ70" s="1082"/>
      <c r="BA70" s="47"/>
    </row>
    <row r="71" spans="1:53" s="15" customFormat="1" hidden="1" x14ac:dyDescent="0.25">
      <c r="A71" s="47"/>
      <c r="B71" s="1082" t="s">
        <v>365</v>
      </c>
      <c r="C71" s="1082"/>
      <c r="D71" s="1082"/>
      <c r="E71" s="1082"/>
      <c r="F71" s="1082"/>
      <c r="G71" s="1082"/>
      <c r="H71" s="1082"/>
      <c r="I71" s="1082"/>
      <c r="J71" s="1082"/>
      <c r="K71" s="1082"/>
      <c r="L71" s="1082"/>
      <c r="M71" s="1082"/>
      <c r="N71" s="1082"/>
      <c r="O71" s="1082"/>
      <c r="P71" s="1082"/>
      <c r="Q71" s="1082"/>
      <c r="R71" s="1082"/>
      <c r="S71" s="1082"/>
      <c r="T71" s="1082"/>
      <c r="U71" s="1082"/>
      <c r="V71" s="1082"/>
      <c r="W71" s="1082"/>
      <c r="X71" s="1082"/>
      <c r="Y71" s="1082"/>
      <c r="Z71" s="1082"/>
      <c r="AA71" s="1082"/>
      <c r="AB71" s="1082"/>
      <c r="AC71" s="1082"/>
      <c r="AD71" s="1082"/>
      <c r="AE71" s="1082"/>
      <c r="AF71" s="1082"/>
      <c r="AG71" s="1082"/>
      <c r="AH71" s="1082"/>
      <c r="AI71" s="1082"/>
      <c r="AJ71" s="1082"/>
      <c r="AK71" s="1082"/>
      <c r="AL71" s="1082"/>
      <c r="AM71" s="1082"/>
      <c r="AN71" s="1082"/>
      <c r="AO71" s="1082"/>
      <c r="AP71" s="1082"/>
      <c r="AQ71" s="1082"/>
      <c r="AR71" s="1082"/>
      <c r="AS71" s="1082"/>
      <c r="AT71" s="1082"/>
      <c r="AU71" s="1082"/>
      <c r="AV71" s="1082"/>
      <c r="AW71" s="1082"/>
      <c r="AX71" s="1082"/>
      <c r="AY71" s="1082"/>
      <c r="AZ71" s="1082"/>
      <c r="BA71" s="47"/>
    </row>
    <row r="72" spans="1:53" s="9" customFormat="1" hidden="1" x14ac:dyDescent="0.25">
      <c r="A72" s="47"/>
      <c r="B72" s="47"/>
      <c r="C72" s="47"/>
      <c r="D72" s="47"/>
      <c r="E72" s="47"/>
      <c r="F72" s="47"/>
      <c r="G72" s="47"/>
      <c r="H72" s="47"/>
      <c r="I72" s="47"/>
      <c r="J72" s="47"/>
      <c r="K72" s="47"/>
      <c r="L72" s="47"/>
      <c r="M72" s="47"/>
      <c r="N72" s="47"/>
      <c r="O72" s="47"/>
      <c r="P72" s="47"/>
      <c r="Q72" s="47"/>
      <c r="R72" s="47"/>
      <c r="S72" s="47"/>
      <c r="T72" s="47"/>
      <c r="U72" s="47"/>
      <c r="V72" s="47"/>
      <c r="W72" s="47"/>
      <c r="X72" s="47"/>
      <c r="Y72" s="47"/>
      <c r="Z72" s="47"/>
      <c r="AA72" s="47"/>
      <c r="AB72" s="47"/>
      <c r="AC72" s="47"/>
      <c r="AD72" s="47"/>
      <c r="AE72" s="47"/>
      <c r="AF72" s="47"/>
      <c r="AG72" s="47"/>
      <c r="AH72" s="47"/>
      <c r="AI72" s="47"/>
      <c r="AJ72" s="47"/>
      <c r="AK72" s="47"/>
      <c r="AL72" s="47"/>
      <c r="AM72" s="47"/>
      <c r="AN72" s="47"/>
      <c r="AO72" s="47"/>
      <c r="AP72" s="47"/>
      <c r="AQ72" s="47"/>
      <c r="AR72" s="47"/>
      <c r="AS72" s="47"/>
      <c r="AT72" s="47"/>
      <c r="AU72" s="47"/>
      <c r="AV72" s="47"/>
      <c r="AW72" s="47"/>
      <c r="AX72" s="47"/>
      <c r="AY72" s="47"/>
      <c r="AZ72" s="47"/>
      <c r="BA72" s="47"/>
    </row>
    <row r="73" spans="1:53" s="9" customFormat="1" hidden="1" x14ac:dyDescent="0.25">
      <c r="A73" s="88"/>
      <c r="B73" s="1037" t="s">
        <v>0</v>
      </c>
      <c r="C73" s="1037"/>
      <c r="D73" s="1037"/>
      <c r="E73" s="1037"/>
      <c r="F73" s="1037"/>
      <c r="G73" s="1037"/>
      <c r="H73" s="1037"/>
      <c r="I73" s="1037"/>
      <c r="J73" s="1037"/>
      <c r="K73" s="1037"/>
      <c r="L73" s="1037"/>
      <c r="M73" s="1037"/>
      <c r="N73" s="1037"/>
      <c r="O73" s="1037"/>
      <c r="P73" s="1037"/>
      <c r="Q73" s="1037"/>
      <c r="R73" s="1037" t="s">
        <v>1</v>
      </c>
      <c r="S73" s="1037"/>
      <c r="T73" s="1021" t="s">
        <v>354</v>
      </c>
      <c r="U73" s="1030"/>
      <c r="V73" s="1030"/>
      <c r="W73" s="1030"/>
      <c r="X73" s="1030"/>
      <c r="Y73" s="1030"/>
      <c r="Z73" s="1031"/>
      <c r="AA73" s="1037" t="s">
        <v>366</v>
      </c>
      <c r="AB73" s="1037"/>
      <c r="AC73" s="1037"/>
      <c r="AD73" s="1037"/>
      <c r="AE73" s="1037"/>
      <c r="AF73" s="1037"/>
      <c r="AG73" s="1037"/>
      <c r="AH73" s="1021" t="s">
        <v>367</v>
      </c>
      <c r="AI73" s="1030"/>
      <c r="AJ73" s="1030"/>
      <c r="AK73" s="1030"/>
      <c r="AL73" s="1030"/>
      <c r="AM73" s="1031"/>
      <c r="AN73" s="1021" t="s">
        <v>368</v>
      </c>
      <c r="AO73" s="1030"/>
      <c r="AP73" s="1030"/>
      <c r="AQ73" s="1030"/>
      <c r="AR73" s="1030"/>
      <c r="AS73" s="1030"/>
      <c r="AT73" s="1031"/>
      <c r="AU73" s="1021" t="s">
        <v>369</v>
      </c>
      <c r="AV73" s="1030"/>
      <c r="AW73" s="1030"/>
      <c r="AX73" s="1030"/>
      <c r="AY73" s="1030"/>
      <c r="AZ73" s="1031"/>
      <c r="BA73" s="88"/>
    </row>
    <row r="74" spans="1:53" s="9" customFormat="1" hidden="1" x14ac:dyDescent="0.25">
      <c r="A74" s="88"/>
      <c r="B74" s="1037"/>
      <c r="C74" s="1037"/>
      <c r="D74" s="1037"/>
      <c r="E74" s="1037"/>
      <c r="F74" s="1037"/>
      <c r="G74" s="1037"/>
      <c r="H74" s="1037"/>
      <c r="I74" s="1037"/>
      <c r="J74" s="1037"/>
      <c r="K74" s="1037"/>
      <c r="L74" s="1037"/>
      <c r="M74" s="1037"/>
      <c r="N74" s="1037"/>
      <c r="O74" s="1037"/>
      <c r="P74" s="1037"/>
      <c r="Q74" s="1037"/>
      <c r="R74" s="1037"/>
      <c r="S74" s="1037"/>
      <c r="T74" s="1083"/>
      <c r="U74" s="1033"/>
      <c r="V74" s="1033"/>
      <c r="W74" s="1033"/>
      <c r="X74" s="1033"/>
      <c r="Y74" s="1033"/>
      <c r="Z74" s="1034"/>
      <c r="AA74" s="1037"/>
      <c r="AB74" s="1037"/>
      <c r="AC74" s="1037"/>
      <c r="AD74" s="1037"/>
      <c r="AE74" s="1037"/>
      <c r="AF74" s="1037"/>
      <c r="AG74" s="1037"/>
      <c r="AH74" s="1083"/>
      <c r="AI74" s="1033"/>
      <c r="AJ74" s="1033"/>
      <c r="AK74" s="1033"/>
      <c r="AL74" s="1033"/>
      <c r="AM74" s="1034"/>
      <c r="AN74" s="1083"/>
      <c r="AO74" s="1033"/>
      <c r="AP74" s="1033"/>
      <c r="AQ74" s="1033"/>
      <c r="AR74" s="1033"/>
      <c r="AS74" s="1033"/>
      <c r="AT74" s="1034"/>
      <c r="AU74" s="1083"/>
      <c r="AV74" s="1033"/>
      <c r="AW74" s="1033"/>
      <c r="AX74" s="1033"/>
      <c r="AY74" s="1033"/>
      <c r="AZ74" s="1034"/>
      <c r="BA74" s="88"/>
    </row>
    <row r="75" spans="1:53" s="9" customFormat="1" hidden="1" x14ac:dyDescent="0.25">
      <c r="A75" s="88"/>
      <c r="B75" s="1037"/>
      <c r="C75" s="1037"/>
      <c r="D75" s="1037"/>
      <c r="E75" s="1037"/>
      <c r="F75" s="1037"/>
      <c r="G75" s="1037"/>
      <c r="H75" s="1037"/>
      <c r="I75" s="1037"/>
      <c r="J75" s="1037"/>
      <c r="K75" s="1037"/>
      <c r="L75" s="1037"/>
      <c r="M75" s="1037"/>
      <c r="N75" s="1037"/>
      <c r="O75" s="1037"/>
      <c r="P75" s="1037"/>
      <c r="Q75" s="1037"/>
      <c r="R75" s="1037"/>
      <c r="S75" s="1037"/>
      <c r="T75" s="1083"/>
      <c r="U75" s="1033"/>
      <c r="V75" s="1033"/>
      <c r="W75" s="1033"/>
      <c r="X75" s="1033"/>
      <c r="Y75" s="1033"/>
      <c r="Z75" s="1034"/>
      <c r="AA75" s="1037"/>
      <c r="AB75" s="1037"/>
      <c r="AC75" s="1037"/>
      <c r="AD75" s="1037"/>
      <c r="AE75" s="1037"/>
      <c r="AF75" s="1037"/>
      <c r="AG75" s="1037"/>
      <c r="AH75" s="1083"/>
      <c r="AI75" s="1033"/>
      <c r="AJ75" s="1033"/>
      <c r="AK75" s="1033"/>
      <c r="AL75" s="1033"/>
      <c r="AM75" s="1034"/>
      <c r="AN75" s="1083"/>
      <c r="AO75" s="1033"/>
      <c r="AP75" s="1033"/>
      <c r="AQ75" s="1033"/>
      <c r="AR75" s="1033"/>
      <c r="AS75" s="1033"/>
      <c r="AT75" s="1034"/>
      <c r="AU75" s="1083"/>
      <c r="AV75" s="1033"/>
      <c r="AW75" s="1033"/>
      <c r="AX75" s="1033"/>
      <c r="AY75" s="1033"/>
      <c r="AZ75" s="1034"/>
      <c r="BA75" s="88"/>
    </row>
    <row r="76" spans="1:53" s="9" customFormat="1" hidden="1" x14ac:dyDescent="0.25">
      <c r="A76" s="88"/>
      <c r="B76" s="1037"/>
      <c r="C76" s="1037"/>
      <c r="D76" s="1037"/>
      <c r="E76" s="1037"/>
      <c r="F76" s="1037"/>
      <c r="G76" s="1037"/>
      <c r="H76" s="1037"/>
      <c r="I76" s="1037"/>
      <c r="J76" s="1037"/>
      <c r="K76" s="1037"/>
      <c r="L76" s="1037"/>
      <c r="M76" s="1037"/>
      <c r="N76" s="1037"/>
      <c r="O76" s="1037"/>
      <c r="P76" s="1037"/>
      <c r="Q76" s="1037"/>
      <c r="R76" s="1037"/>
      <c r="S76" s="1037"/>
      <c r="T76" s="1067"/>
      <c r="U76" s="1035"/>
      <c r="V76" s="1035"/>
      <c r="W76" s="1035"/>
      <c r="X76" s="1035"/>
      <c r="Y76" s="1035"/>
      <c r="Z76" s="1036"/>
      <c r="AA76" s="1037"/>
      <c r="AB76" s="1037"/>
      <c r="AC76" s="1037"/>
      <c r="AD76" s="1037"/>
      <c r="AE76" s="1037"/>
      <c r="AF76" s="1037"/>
      <c r="AG76" s="1037"/>
      <c r="AH76" s="1067"/>
      <c r="AI76" s="1035"/>
      <c r="AJ76" s="1035"/>
      <c r="AK76" s="1035"/>
      <c r="AL76" s="1035"/>
      <c r="AM76" s="1036"/>
      <c r="AN76" s="1067"/>
      <c r="AO76" s="1035"/>
      <c r="AP76" s="1035"/>
      <c r="AQ76" s="1035"/>
      <c r="AR76" s="1035"/>
      <c r="AS76" s="1035"/>
      <c r="AT76" s="1036"/>
      <c r="AU76" s="1067"/>
      <c r="AV76" s="1035"/>
      <c r="AW76" s="1035"/>
      <c r="AX76" s="1035"/>
      <c r="AY76" s="1035"/>
      <c r="AZ76" s="1036"/>
      <c r="BA76" s="88"/>
    </row>
    <row r="77" spans="1:53" s="9" customFormat="1" ht="15.75" hidden="1" thickBot="1" x14ac:dyDescent="0.3">
      <c r="A77" s="47"/>
      <c r="B77" s="1056">
        <v>1</v>
      </c>
      <c r="C77" s="1056"/>
      <c r="D77" s="1056"/>
      <c r="E77" s="1056"/>
      <c r="F77" s="1056"/>
      <c r="G77" s="1056"/>
      <c r="H77" s="1056"/>
      <c r="I77" s="1056"/>
      <c r="J77" s="1056"/>
      <c r="K77" s="1056"/>
      <c r="L77" s="1056"/>
      <c r="M77" s="1056"/>
      <c r="N77" s="1056"/>
      <c r="O77" s="1056"/>
      <c r="P77" s="1056"/>
      <c r="Q77" s="1056"/>
      <c r="R77" s="990">
        <v>2</v>
      </c>
      <c r="S77" s="992"/>
      <c r="T77" s="993">
        <v>3</v>
      </c>
      <c r="U77" s="994"/>
      <c r="V77" s="994"/>
      <c r="W77" s="994"/>
      <c r="X77" s="994"/>
      <c r="Y77" s="994"/>
      <c r="Z77" s="995"/>
      <c r="AA77" s="993">
        <v>4</v>
      </c>
      <c r="AB77" s="994"/>
      <c r="AC77" s="994"/>
      <c r="AD77" s="994"/>
      <c r="AE77" s="994"/>
      <c r="AF77" s="994"/>
      <c r="AG77" s="995"/>
      <c r="AH77" s="993">
        <v>5</v>
      </c>
      <c r="AI77" s="994"/>
      <c r="AJ77" s="994"/>
      <c r="AK77" s="994"/>
      <c r="AL77" s="994"/>
      <c r="AM77" s="995"/>
      <c r="AN77" s="993">
        <v>6</v>
      </c>
      <c r="AO77" s="994"/>
      <c r="AP77" s="994"/>
      <c r="AQ77" s="994"/>
      <c r="AR77" s="994"/>
      <c r="AS77" s="994"/>
      <c r="AT77" s="995"/>
      <c r="AU77" s="993">
        <v>7</v>
      </c>
      <c r="AV77" s="994"/>
      <c r="AW77" s="994"/>
      <c r="AX77" s="994"/>
      <c r="AY77" s="994"/>
      <c r="AZ77" s="995"/>
      <c r="BA77" s="89"/>
    </row>
    <row r="78" spans="1:53" s="9" customFormat="1" ht="32.25" hidden="1" customHeight="1" x14ac:dyDescent="0.25">
      <c r="A78" s="47"/>
      <c r="B78" s="1073" t="s">
        <v>370</v>
      </c>
      <c r="C78" s="1073"/>
      <c r="D78" s="1073"/>
      <c r="E78" s="1073"/>
      <c r="F78" s="1073"/>
      <c r="G78" s="1073"/>
      <c r="H78" s="1073"/>
      <c r="I78" s="1073"/>
      <c r="J78" s="1073"/>
      <c r="K78" s="1073"/>
      <c r="L78" s="1073"/>
      <c r="M78" s="1073"/>
      <c r="N78" s="1073"/>
      <c r="O78" s="1073"/>
      <c r="P78" s="1073"/>
      <c r="Q78" s="975"/>
      <c r="R78" s="1173">
        <v>100</v>
      </c>
      <c r="S78" s="1174"/>
      <c r="T78" s="1184"/>
      <c r="U78" s="1185"/>
      <c r="V78" s="1185"/>
      <c r="W78" s="1185"/>
      <c r="X78" s="1185"/>
      <c r="Y78" s="1185"/>
      <c r="Z78" s="1186"/>
      <c r="AA78" s="1184"/>
      <c r="AB78" s="1185"/>
      <c r="AC78" s="1185"/>
      <c r="AD78" s="1185"/>
      <c r="AE78" s="1185"/>
      <c r="AF78" s="1185"/>
      <c r="AG78" s="1186"/>
      <c r="AH78" s="1187"/>
      <c r="AI78" s="1188"/>
      <c r="AJ78" s="1188"/>
      <c r="AK78" s="1188"/>
      <c r="AL78" s="1188"/>
      <c r="AM78" s="1189"/>
      <c r="AN78" s="1108"/>
      <c r="AO78" s="1109"/>
      <c r="AP78" s="1109"/>
      <c r="AQ78" s="1109"/>
      <c r="AR78" s="1109"/>
      <c r="AS78" s="1109"/>
      <c r="AT78" s="1190"/>
      <c r="AU78" s="1108"/>
      <c r="AV78" s="1109"/>
      <c r="AW78" s="1109"/>
      <c r="AX78" s="1109"/>
      <c r="AY78" s="1109"/>
      <c r="AZ78" s="1110"/>
      <c r="BA78" s="47"/>
    </row>
    <row r="79" spans="1:53" s="9" customFormat="1" ht="32.25" hidden="1" customHeight="1" x14ac:dyDescent="0.25">
      <c r="A79" s="47"/>
      <c r="B79" s="1071" t="s">
        <v>359</v>
      </c>
      <c r="C79" s="1071"/>
      <c r="D79" s="1071"/>
      <c r="E79" s="1071"/>
      <c r="F79" s="1071"/>
      <c r="G79" s="1071"/>
      <c r="H79" s="1071"/>
      <c r="I79" s="1071"/>
      <c r="J79" s="1071"/>
      <c r="K79" s="1071"/>
      <c r="L79" s="1071"/>
      <c r="M79" s="1071"/>
      <c r="N79" s="1071"/>
      <c r="O79" s="1071"/>
      <c r="P79" s="1071"/>
      <c r="Q79" s="1093"/>
      <c r="R79" s="1170">
        <v>110</v>
      </c>
      <c r="S79" s="1171"/>
      <c r="T79" s="1057"/>
      <c r="U79" s="1058"/>
      <c r="V79" s="1058"/>
      <c r="W79" s="1058"/>
      <c r="X79" s="1058"/>
      <c r="Y79" s="1058"/>
      <c r="Z79" s="1059"/>
      <c r="AA79" s="1057"/>
      <c r="AB79" s="1058"/>
      <c r="AC79" s="1058"/>
      <c r="AD79" s="1058"/>
      <c r="AE79" s="1058"/>
      <c r="AF79" s="1058"/>
      <c r="AG79" s="1059"/>
      <c r="AH79" s="1181"/>
      <c r="AI79" s="1182"/>
      <c r="AJ79" s="1182"/>
      <c r="AK79" s="1182"/>
      <c r="AL79" s="1182"/>
      <c r="AM79" s="1183"/>
      <c r="AN79" s="980"/>
      <c r="AO79" s="981"/>
      <c r="AP79" s="981"/>
      <c r="AQ79" s="981"/>
      <c r="AR79" s="981"/>
      <c r="AS79" s="981"/>
      <c r="AT79" s="986"/>
      <c r="AU79" s="980"/>
      <c r="AV79" s="981"/>
      <c r="AW79" s="981"/>
      <c r="AX79" s="981"/>
      <c r="AY79" s="981"/>
      <c r="AZ79" s="1176"/>
      <c r="BA79" s="47"/>
    </row>
    <row r="80" spans="1:53" s="9" customFormat="1" ht="32.25" hidden="1" customHeight="1" thickBot="1" x14ac:dyDescent="0.3">
      <c r="A80" s="47"/>
      <c r="B80" s="1165" t="s">
        <v>360</v>
      </c>
      <c r="C80" s="1165"/>
      <c r="D80" s="1165"/>
      <c r="E80" s="1165"/>
      <c r="F80" s="1165"/>
      <c r="G80" s="1165"/>
      <c r="H80" s="1165"/>
      <c r="I80" s="1165"/>
      <c r="J80" s="1165"/>
      <c r="K80" s="1165"/>
      <c r="L80" s="1165"/>
      <c r="M80" s="1165"/>
      <c r="N80" s="1165"/>
      <c r="O80" s="1165"/>
      <c r="P80" s="1165"/>
      <c r="Q80" s="1166"/>
      <c r="R80" s="1167">
        <v>111</v>
      </c>
      <c r="S80" s="1168"/>
      <c r="T80" s="1177"/>
      <c r="U80" s="1178"/>
      <c r="V80" s="1178"/>
      <c r="W80" s="1178"/>
      <c r="X80" s="1178"/>
      <c r="Y80" s="1178"/>
      <c r="Z80" s="1179"/>
      <c r="AA80" s="1177"/>
      <c r="AB80" s="1178"/>
      <c r="AC80" s="1178"/>
      <c r="AD80" s="1178"/>
      <c r="AE80" s="1178"/>
      <c r="AF80" s="1178"/>
      <c r="AG80" s="1179"/>
      <c r="AH80" s="1128"/>
      <c r="AI80" s="1129"/>
      <c r="AJ80" s="1129"/>
      <c r="AK80" s="1129"/>
      <c r="AL80" s="1129"/>
      <c r="AM80" s="1180"/>
      <c r="AN80" s="1038"/>
      <c r="AO80" s="1120"/>
      <c r="AP80" s="1120"/>
      <c r="AQ80" s="1120"/>
      <c r="AR80" s="1120"/>
      <c r="AS80" s="1120"/>
      <c r="AT80" s="1127"/>
      <c r="AU80" s="1038"/>
      <c r="AV80" s="1120"/>
      <c r="AW80" s="1120"/>
      <c r="AX80" s="1120"/>
      <c r="AY80" s="1120"/>
      <c r="AZ80" s="1121"/>
      <c r="BA80" s="47"/>
    </row>
    <row r="81" spans="1:53" hidden="1" x14ac:dyDescent="0.25"/>
    <row r="82" spans="1:53" s="15" customFormat="1" hidden="1" x14ac:dyDescent="0.25">
      <c r="A82" s="47"/>
      <c r="B82" s="1082" t="s">
        <v>371</v>
      </c>
      <c r="C82" s="1082"/>
      <c r="D82" s="1082"/>
      <c r="E82" s="1082"/>
      <c r="F82" s="1082"/>
      <c r="G82" s="1082"/>
      <c r="H82" s="1082"/>
      <c r="I82" s="1082"/>
      <c r="J82" s="1082"/>
      <c r="K82" s="1082"/>
      <c r="L82" s="1082"/>
      <c r="M82" s="1082"/>
      <c r="N82" s="1082"/>
      <c r="O82" s="1082"/>
      <c r="P82" s="1082"/>
      <c r="Q82" s="1082"/>
      <c r="R82" s="1082"/>
      <c r="S82" s="1082"/>
      <c r="T82" s="1082"/>
      <c r="U82" s="1082"/>
      <c r="V82" s="1082"/>
      <c r="W82" s="1082"/>
      <c r="X82" s="1082"/>
      <c r="Y82" s="1082"/>
      <c r="Z82" s="1082"/>
      <c r="AA82" s="1082"/>
      <c r="AB82" s="1082"/>
      <c r="AC82" s="1082"/>
      <c r="AD82" s="1082"/>
      <c r="AE82" s="1082"/>
      <c r="AF82" s="1082"/>
      <c r="AG82" s="1082"/>
      <c r="AH82" s="1082"/>
      <c r="AI82" s="1082"/>
      <c r="AJ82" s="1082"/>
      <c r="AK82" s="1082"/>
      <c r="AL82" s="1082"/>
      <c r="AM82" s="1082"/>
      <c r="AN82" s="1082"/>
      <c r="AO82" s="1082"/>
      <c r="AP82" s="1082"/>
      <c r="AQ82" s="1082"/>
      <c r="AR82" s="1082"/>
      <c r="AS82" s="1082"/>
      <c r="AT82" s="1082"/>
      <c r="AU82" s="1082"/>
      <c r="AV82" s="1082"/>
      <c r="AW82" s="1082"/>
      <c r="AX82" s="1082"/>
      <c r="AY82" s="1082"/>
      <c r="AZ82" s="1082"/>
      <c r="BA82" s="47"/>
    </row>
    <row r="83" spans="1:53" s="9" customFormat="1" hidden="1" x14ac:dyDescent="0.25">
      <c r="A83" s="47"/>
      <c r="B83" s="47"/>
      <c r="C83" s="47"/>
      <c r="D83" s="47"/>
      <c r="E83" s="47"/>
      <c r="F83" s="47"/>
      <c r="G83" s="47"/>
      <c r="H83" s="47"/>
      <c r="I83" s="47"/>
      <c r="J83" s="47"/>
      <c r="K83" s="47"/>
      <c r="L83" s="47"/>
      <c r="M83" s="47"/>
      <c r="N83" s="47"/>
      <c r="O83" s="47"/>
      <c r="P83" s="47"/>
      <c r="Q83" s="47"/>
      <c r="R83" s="47"/>
      <c r="S83" s="47"/>
      <c r="T83" s="47"/>
      <c r="U83" s="47"/>
      <c r="V83" s="47"/>
      <c r="W83" s="47"/>
      <c r="X83" s="47"/>
      <c r="Y83" s="47"/>
      <c r="Z83" s="47"/>
      <c r="AA83" s="47"/>
      <c r="AB83" s="47"/>
      <c r="AC83" s="47"/>
      <c r="AD83" s="47"/>
      <c r="AE83" s="47"/>
      <c r="AF83" s="47"/>
      <c r="AG83" s="47"/>
      <c r="AH83" s="47"/>
      <c r="AI83" s="47"/>
      <c r="AJ83" s="47"/>
      <c r="AK83" s="47"/>
      <c r="AL83" s="47"/>
      <c r="AM83" s="47"/>
      <c r="AN83" s="47"/>
      <c r="AO83" s="47"/>
      <c r="AP83" s="47"/>
      <c r="AQ83" s="47"/>
      <c r="AR83" s="47"/>
      <c r="AS83" s="47"/>
      <c r="AT83" s="47"/>
      <c r="AU83" s="47"/>
      <c r="AV83" s="47"/>
      <c r="AW83" s="47"/>
      <c r="AX83" s="47"/>
      <c r="AY83" s="47"/>
      <c r="AZ83" s="47"/>
      <c r="BA83" s="47"/>
    </row>
    <row r="84" spans="1:53" s="9" customFormat="1" hidden="1" x14ac:dyDescent="0.25">
      <c r="A84" s="88"/>
      <c r="B84" s="1037" t="s">
        <v>0</v>
      </c>
      <c r="C84" s="1037"/>
      <c r="D84" s="1037"/>
      <c r="E84" s="1037"/>
      <c r="F84" s="1037"/>
      <c r="G84" s="1037"/>
      <c r="H84" s="1037"/>
      <c r="I84" s="1037"/>
      <c r="J84" s="1037"/>
      <c r="K84" s="1037"/>
      <c r="L84" s="1037"/>
      <c r="M84" s="1037"/>
      <c r="N84" s="1037"/>
      <c r="O84" s="1037"/>
      <c r="P84" s="1037"/>
      <c r="Q84" s="1037"/>
      <c r="R84" s="1037" t="s">
        <v>1</v>
      </c>
      <c r="S84" s="1037"/>
      <c r="T84" s="1021" t="s">
        <v>354</v>
      </c>
      <c r="U84" s="1030"/>
      <c r="V84" s="1030"/>
      <c r="W84" s="1030"/>
      <c r="X84" s="1030"/>
      <c r="Y84" s="1030"/>
      <c r="Z84" s="1031"/>
      <c r="AA84" s="1037" t="s">
        <v>366</v>
      </c>
      <c r="AB84" s="1037"/>
      <c r="AC84" s="1037"/>
      <c r="AD84" s="1037"/>
      <c r="AE84" s="1037"/>
      <c r="AF84" s="1037"/>
      <c r="AG84" s="1037"/>
      <c r="AH84" s="1021" t="s">
        <v>367</v>
      </c>
      <c r="AI84" s="1030"/>
      <c r="AJ84" s="1030"/>
      <c r="AK84" s="1030"/>
      <c r="AL84" s="1030"/>
      <c r="AM84" s="1031"/>
      <c r="AN84" s="1021" t="s">
        <v>368</v>
      </c>
      <c r="AO84" s="1030"/>
      <c r="AP84" s="1030"/>
      <c r="AQ84" s="1030"/>
      <c r="AR84" s="1030"/>
      <c r="AS84" s="1030"/>
      <c r="AT84" s="1031"/>
      <c r="AU84" s="1021" t="s">
        <v>372</v>
      </c>
      <c r="AV84" s="1030"/>
      <c r="AW84" s="1030"/>
      <c r="AX84" s="1030"/>
      <c r="AY84" s="1030"/>
      <c r="AZ84" s="1031"/>
      <c r="BA84" s="88"/>
    </row>
    <row r="85" spans="1:53" s="9" customFormat="1" hidden="1" x14ac:dyDescent="0.25">
      <c r="A85" s="88"/>
      <c r="B85" s="1037"/>
      <c r="C85" s="1037"/>
      <c r="D85" s="1037"/>
      <c r="E85" s="1037"/>
      <c r="F85" s="1037"/>
      <c r="G85" s="1037"/>
      <c r="H85" s="1037"/>
      <c r="I85" s="1037"/>
      <c r="J85" s="1037"/>
      <c r="K85" s="1037"/>
      <c r="L85" s="1037"/>
      <c r="M85" s="1037"/>
      <c r="N85" s="1037"/>
      <c r="O85" s="1037"/>
      <c r="P85" s="1037"/>
      <c r="Q85" s="1037"/>
      <c r="R85" s="1037"/>
      <c r="S85" s="1037"/>
      <c r="T85" s="1083"/>
      <c r="U85" s="1033"/>
      <c r="V85" s="1033"/>
      <c r="W85" s="1033"/>
      <c r="X85" s="1033"/>
      <c r="Y85" s="1033"/>
      <c r="Z85" s="1034"/>
      <c r="AA85" s="1037"/>
      <c r="AB85" s="1037"/>
      <c r="AC85" s="1037"/>
      <c r="AD85" s="1037"/>
      <c r="AE85" s="1037"/>
      <c r="AF85" s="1037"/>
      <c r="AG85" s="1037"/>
      <c r="AH85" s="1083"/>
      <c r="AI85" s="1033"/>
      <c r="AJ85" s="1033"/>
      <c r="AK85" s="1033"/>
      <c r="AL85" s="1033"/>
      <c r="AM85" s="1034"/>
      <c r="AN85" s="1083"/>
      <c r="AO85" s="1033"/>
      <c r="AP85" s="1033"/>
      <c r="AQ85" s="1033"/>
      <c r="AR85" s="1033"/>
      <c r="AS85" s="1033"/>
      <c r="AT85" s="1034"/>
      <c r="AU85" s="1083"/>
      <c r="AV85" s="1033"/>
      <c r="AW85" s="1033"/>
      <c r="AX85" s="1033"/>
      <c r="AY85" s="1033"/>
      <c r="AZ85" s="1034"/>
      <c r="BA85" s="88"/>
    </row>
    <row r="86" spans="1:53" s="9" customFormat="1" hidden="1" x14ac:dyDescent="0.25">
      <c r="A86" s="88"/>
      <c r="B86" s="1037"/>
      <c r="C86" s="1037"/>
      <c r="D86" s="1037"/>
      <c r="E86" s="1037"/>
      <c r="F86" s="1037"/>
      <c r="G86" s="1037"/>
      <c r="H86" s="1037"/>
      <c r="I86" s="1037"/>
      <c r="J86" s="1037"/>
      <c r="K86" s="1037"/>
      <c r="L86" s="1037"/>
      <c r="M86" s="1037"/>
      <c r="N86" s="1037"/>
      <c r="O86" s="1037"/>
      <c r="P86" s="1037"/>
      <c r="Q86" s="1037"/>
      <c r="R86" s="1037"/>
      <c r="S86" s="1037"/>
      <c r="T86" s="1083"/>
      <c r="U86" s="1033"/>
      <c r="V86" s="1033"/>
      <c r="W86" s="1033"/>
      <c r="X86" s="1033"/>
      <c r="Y86" s="1033"/>
      <c r="Z86" s="1034"/>
      <c r="AA86" s="1037"/>
      <c r="AB86" s="1037"/>
      <c r="AC86" s="1037"/>
      <c r="AD86" s="1037"/>
      <c r="AE86" s="1037"/>
      <c r="AF86" s="1037"/>
      <c r="AG86" s="1037"/>
      <c r="AH86" s="1083"/>
      <c r="AI86" s="1033"/>
      <c r="AJ86" s="1033"/>
      <c r="AK86" s="1033"/>
      <c r="AL86" s="1033"/>
      <c r="AM86" s="1034"/>
      <c r="AN86" s="1083"/>
      <c r="AO86" s="1033"/>
      <c r="AP86" s="1033"/>
      <c r="AQ86" s="1033"/>
      <c r="AR86" s="1033"/>
      <c r="AS86" s="1033"/>
      <c r="AT86" s="1034"/>
      <c r="AU86" s="1083"/>
      <c r="AV86" s="1033"/>
      <c r="AW86" s="1033"/>
      <c r="AX86" s="1033"/>
      <c r="AY86" s="1033"/>
      <c r="AZ86" s="1034"/>
      <c r="BA86" s="88"/>
    </row>
    <row r="87" spans="1:53" s="9" customFormat="1" hidden="1" x14ac:dyDescent="0.25">
      <c r="A87" s="88"/>
      <c r="B87" s="1037"/>
      <c r="C87" s="1037"/>
      <c r="D87" s="1037"/>
      <c r="E87" s="1037"/>
      <c r="F87" s="1037"/>
      <c r="G87" s="1037"/>
      <c r="H87" s="1037"/>
      <c r="I87" s="1037"/>
      <c r="J87" s="1037"/>
      <c r="K87" s="1037"/>
      <c r="L87" s="1037"/>
      <c r="M87" s="1037"/>
      <c r="N87" s="1037"/>
      <c r="O87" s="1037"/>
      <c r="P87" s="1037"/>
      <c r="Q87" s="1037"/>
      <c r="R87" s="1037"/>
      <c r="S87" s="1037"/>
      <c r="T87" s="1067"/>
      <c r="U87" s="1035"/>
      <c r="V87" s="1035"/>
      <c r="W87" s="1035"/>
      <c r="X87" s="1035"/>
      <c r="Y87" s="1035"/>
      <c r="Z87" s="1036"/>
      <c r="AA87" s="1037"/>
      <c r="AB87" s="1037"/>
      <c r="AC87" s="1037"/>
      <c r="AD87" s="1037"/>
      <c r="AE87" s="1037"/>
      <c r="AF87" s="1037"/>
      <c r="AG87" s="1037"/>
      <c r="AH87" s="1067"/>
      <c r="AI87" s="1035"/>
      <c r="AJ87" s="1035"/>
      <c r="AK87" s="1035"/>
      <c r="AL87" s="1035"/>
      <c r="AM87" s="1036"/>
      <c r="AN87" s="1067"/>
      <c r="AO87" s="1035"/>
      <c r="AP87" s="1035"/>
      <c r="AQ87" s="1035"/>
      <c r="AR87" s="1035"/>
      <c r="AS87" s="1035"/>
      <c r="AT87" s="1036"/>
      <c r="AU87" s="1067"/>
      <c r="AV87" s="1035"/>
      <c r="AW87" s="1035"/>
      <c r="AX87" s="1035"/>
      <c r="AY87" s="1035"/>
      <c r="AZ87" s="1036"/>
      <c r="BA87" s="88"/>
    </row>
    <row r="88" spans="1:53" s="9" customFormat="1" ht="15.75" hidden="1" thickBot="1" x14ac:dyDescent="0.3">
      <c r="A88" s="47"/>
      <c r="B88" s="1056">
        <v>1</v>
      </c>
      <c r="C88" s="1056"/>
      <c r="D88" s="1056"/>
      <c r="E88" s="1056"/>
      <c r="F88" s="1056"/>
      <c r="G88" s="1056"/>
      <c r="H88" s="1056"/>
      <c r="I88" s="1056"/>
      <c r="J88" s="1056"/>
      <c r="K88" s="1056"/>
      <c r="L88" s="1056"/>
      <c r="M88" s="1056"/>
      <c r="N88" s="1056"/>
      <c r="O88" s="1056"/>
      <c r="P88" s="1056"/>
      <c r="Q88" s="1056"/>
      <c r="R88" s="990">
        <v>2</v>
      </c>
      <c r="S88" s="992"/>
      <c r="T88" s="993">
        <v>3</v>
      </c>
      <c r="U88" s="994"/>
      <c r="V88" s="994"/>
      <c r="W88" s="994"/>
      <c r="X88" s="994"/>
      <c r="Y88" s="994"/>
      <c r="Z88" s="995"/>
      <c r="AA88" s="993">
        <v>4</v>
      </c>
      <c r="AB88" s="994"/>
      <c r="AC88" s="994"/>
      <c r="AD88" s="994"/>
      <c r="AE88" s="994"/>
      <c r="AF88" s="994"/>
      <c r="AG88" s="995"/>
      <c r="AH88" s="993">
        <v>5</v>
      </c>
      <c r="AI88" s="994"/>
      <c r="AJ88" s="994"/>
      <c r="AK88" s="994"/>
      <c r="AL88" s="994"/>
      <c r="AM88" s="995"/>
      <c r="AN88" s="993">
        <v>6</v>
      </c>
      <c r="AO88" s="994"/>
      <c r="AP88" s="994"/>
      <c r="AQ88" s="994"/>
      <c r="AR88" s="994"/>
      <c r="AS88" s="994"/>
      <c r="AT88" s="995"/>
      <c r="AU88" s="993">
        <v>7</v>
      </c>
      <c r="AV88" s="994"/>
      <c r="AW88" s="994"/>
      <c r="AX88" s="994"/>
      <c r="AY88" s="994"/>
      <c r="AZ88" s="995"/>
      <c r="BA88" s="89"/>
    </row>
    <row r="89" spans="1:53" s="9" customFormat="1" ht="32.25" hidden="1" customHeight="1" x14ac:dyDescent="0.25">
      <c r="A89" s="47"/>
      <c r="B89" s="1073" t="s">
        <v>370</v>
      </c>
      <c r="C89" s="1073"/>
      <c r="D89" s="1073"/>
      <c r="E89" s="1073"/>
      <c r="F89" s="1073"/>
      <c r="G89" s="1073"/>
      <c r="H89" s="1073"/>
      <c r="I89" s="1073"/>
      <c r="J89" s="1073"/>
      <c r="K89" s="1073"/>
      <c r="L89" s="1073"/>
      <c r="M89" s="1073"/>
      <c r="N89" s="1073"/>
      <c r="O89" s="1073"/>
      <c r="P89" s="1073"/>
      <c r="Q89" s="975"/>
      <c r="R89" s="1173">
        <v>100</v>
      </c>
      <c r="S89" s="1174"/>
      <c r="T89" s="1184"/>
      <c r="U89" s="1185"/>
      <c r="V89" s="1185"/>
      <c r="W89" s="1185"/>
      <c r="X89" s="1185"/>
      <c r="Y89" s="1185"/>
      <c r="Z89" s="1186"/>
      <c r="AA89" s="1184"/>
      <c r="AB89" s="1185"/>
      <c r="AC89" s="1185"/>
      <c r="AD89" s="1185"/>
      <c r="AE89" s="1185"/>
      <c r="AF89" s="1185"/>
      <c r="AG89" s="1186"/>
      <c r="AH89" s="1187"/>
      <c r="AI89" s="1188"/>
      <c r="AJ89" s="1188"/>
      <c r="AK89" s="1188"/>
      <c r="AL89" s="1188"/>
      <c r="AM89" s="1189"/>
      <c r="AN89" s="1108"/>
      <c r="AO89" s="1109"/>
      <c r="AP89" s="1109"/>
      <c r="AQ89" s="1109"/>
      <c r="AR89" s="1109"/>
      <c r="AS89" s="1109"/>
      <c r="AT89" s="1190"/>
      <c r="AU89" s="1108"/>
      <c r="AV89" s="1109"/>
      <c r="AW89" s="1109"/>
      <c r="AX89" s="1109"/>
      <c r="AY89" s="1109"/>
      <c r="AZ89" s="1110"/>
      <c r="BA89" s="47"/>
    </row>
    <row r="90" spans="1:53" s="9" customFormat="1" ht="32.25" hidden="1" customHeight="1" x14ac:dyDescent="0.25">
      <c r="A90" s="47"/>
      <c r="B90" s="1071" t="s">
        <v>359</v>
      </c>
      <c r="C90" s="1071"/>
      <c r="D90" s="1071"/>
      <c r="E90" s="1071"/>
      <c r="F90" s="1071"/>
      <c r="G90" s="1071"/>
      <c r="H90" s="1071"/>
      <c r="I90" s="1071"/>
      <c r="J90" s="1071"/>
      <c r="K90" s="1071"/>
      <c r="L90" s="1071"/>
      <c r="M90" s="1071"/>
      <c r="N90" s="1071"/>
      <c r="O90" s="1071"/>
      <c r="P90" s="1071"/>
      <c r="Q90" s="1093"/>
      <c r="R90" s="1170">
        <v>110</v>
      </c>
      <c r="S90" s="1171"/>
      <c r="T90" s="1057"/>
      <c r="U90" s="1058"/>
      <c r="V90" s="1058"/>
      <c r="W90" s="1058"/>
      <c r="X90" s="1058"/>
      <c r="Y90" s="1058"/>
      <c r="Z90" s="1059"/>
      <c r="AA90" s="1057"/>
      <c r="AB90" s="1058"/>
      <c r="AC90" s="1058"/>
      <c r="AD90" s="1058"/>
      <c r="AE90" s="1058"/>
      <c r="AF90" s="1058"/>
      <c r="AG90" s="1059"/>
      <c r="AH90" s="1181"/>
      <c r="AI90" s="1182"/>
      <c r="AJ90" s="1182"/>
      <c r="AK90" s="1182"/>
      <c r="AL90" s="1182"/>
      <c r="AM90" s="1183"/>
      <c r="AN90" s="980"/>
      <c r="AO90" s="981"/>
      <c r="AP90" s="981"/>
      <c r="AQ90" s="981"/>
      <c r="AR90" s="981"/>
      <c r="AS90" s="981"/>
      <c r="AT90" s="986"/>
      <c r="AU90" s="980"/>
      <c r="AV90" s="981"/>
      <c r="AW90" s="981"/>
      <c r="AX90" s="981"/>
      <c r="AY90" s="981"/>
      <c r="AZ90" s="1176"/>
      <c r="BA90" s="47"/>
    </row>
    <row r="91" spans="1:53" s="9" customFormat="1" ht="32.25" hidden="1" customHeight="1" thickBot="1" x14ac:dyDescent="0.3">
      <c r="A91" s="47"/>
      <c r="B91" s="1165" t="s">
        <v>360</v>
      </c>
      <c r="C91" s="1165"/>
      <c r="D91" s="1165"/>
      <c r="E91" s="1165"/>
      <c r="F91" s="1165"/>
      <c r="G91" s="1165"/>
      <c r="H91" s="1165"/>
      <c r="I91" s="1165"/>
      <c r="J91" s="1165"/>
      <c r="K91" s="1165"/>
      <c r="L91" s="1165"/>
      <c r="M91" s="1165"/>
      <c r="N91" s="1165"/>
      <c r="O91" s="1165"/>
      <c r="P91" s="1165"/>
      <c r="Q91" s="1166"/>
      <c r="R91" s="1167">
        <v>111</v>
      </c>
      <c r="S91" s="1168"/>
      <c r="T91" s="1177"/>
      <c r="U91" s="1178"/>
      <c r="V91" s="1178"/>
      <c r="W91" s="1178"/>
      <c r="X91" s="1178"/>
      <c r="Y91" s="1178"/>
      <c r="Z91" s="1179"/>
      <c r="AA91" s="1177"/>
      <c r="AB91" s="1178"/>
      <c r="AC91" s="1178"/>
      <c r="AD91" s="1178"/>
      <c r="AE91" s="1178"/>
      <c r="AF91" s="1178"/>
      <c r="AG91" s="1179"/>
      <c r="AH91" s="1128"/>
      <c r="AI91" s="1129"/>
      <c r="AJ91" s="1129"/>
      <c r="AK91" s="1129"/>
      <c r="AL91" s="1129"/>
      <c r="AM91" s="1180"/>
      <c r="AN91" s="1038"/>
      <c r="AO91" s="1120"/>
      <c r="AP91" s="1120"/>
      <c r="AQ91" s="1120"/>
      <c r="AR91" s="1120"/>
      <c r="AS91" s="1120"/>
      <c r="AT91" s="1127"/>
      <c r="AU91" s="1038"/>
      <c r="AV91" s="1120"/>
      <c r="AW91" s="1120"/>
      <c r="AX91" s="1120"/>
      <c r="AY91" s="1120"/>
      <c r="AZ91" s="1121"/>
      <c r="BA91" s="47"/>
    </row>
    <row r="92" spans="1:53" hidden="1" x14ac:dyDescent="0.25"/>
    <row r="93" spans="1:53" s="15" customFormat="1" hidden="1" x14ac:dyDescent="0.25">
      <c r="A93" s="47"/>
      <c r="B93" s="1082" t="s">
        <v>373</v>
      </c>
      <c r="C93" s="1082"/>
      <c r="D93" s="1082"/>
      <c r="E93" s="1082"/>
      <c r="F93" s="1082"/>
      <c r="G93" s="1082"/>
      <c r="H93" s="1082"/>
      <c r="I93" s="1082"/>
      <c r="J93" s="1082"/>
      <c r="K93" s="1082"/>
      <c r="L93" s="1082"/>
      <c r="M93" s="1082"/>
      <c r="N93" s="1082"/>
      <c r="O93" s="1082"/>
      <c r="P93" s="1082"/>
      <c r="Q93" s="1082"/>
      <c r="R93" s="1082"/>
      <c r="S93" s="1082"/>
      <c r="T93" s="1082"/>
      <c r="U93" s="1082"/>
      <c r="V93" s="1082"/>
      <c r="W93" s="1082"/>
      <c r="X93" s="1082"/>
      <c r="Y93" s="1082"/>
      <c r="Z93" s="1082"/>
      <c r="AA93" s="1082"/>
      <c r="AB93" s="1082"/>
      <c r="AC93" s="1082"/>
      <c r="AD93" s="1082"/>
      <c r="AE93" s="1082"/>
      <c r="AF93" s="1082"/>
      <c r="AG93" s="1082"/>
      <c r="AH93" s="1082"/>
      <c r="AI93" s="1082"/>
      <c r="AJ93" s="1082"/>
      <c r="AK93" s="1082"/>
      <c r="AL93" s="1082"/>
      <c r="AM93" s="1082"/>
      <c r="AN93" s="1082"/>
      <c r="AO93" s="1082"/>
      <c r="AP93" s="1082"/>
      <c r="AQ93" s="1082"/>
      <c r="AR93" s="1082"/>
      <c r="AS93" s="1082"/>
      <c r="AT93" s="1082"/>
      <c r="AU93" s="1082"/>
      <c r="AV93" s="1082"/>
      <c r="AW93" s="1082"/>
      <c r="AX93" s="1082"/>
      <c r="AY93" s="1082"/>
      <c r="AZ93" s="1082"/>
      <c r="BA93" s="47"/>
    </row>
    <row r="94" spans="1:53" s="9" customFormat="1" hidden="1" x14ac:dyDescent="0.25">
      <c r="A94" s="47"/>
      <c r="B94" s="47"/>
      <c r="C94" s="47"/>
      <c r="D94" s="47"/>
      <c r="E94" s="47"/>
      <c r="F94" s="47"/>
      <c r="G94" s="47"/>
      <c r="H94" s="47"/>
      <c r="I94" s="47"/>
      <c r="J94" s="47"/>
      <c r="K94" s="47"/>
      <c r="L94" s="47"/>
      <c r="M94" s="47"/>
      <c r="N94" s="47"/>
      <c r="O94" s="47"/>
      <c r="P94" s="47"/>
      <c r="Q94" s="47"/>
      <c r="R94" s="47"/>
      <c r="S94" s="47"/>
      <c r="T94" s="47"/>
      <c r="U94" s="47"/>
      <c r="V94" s="47"/>
      <c r="W94" s="47"/>
      <c r="X94" s="47"/>
      <c r="Y94" s="47"/>
      <c r="Z94" s="47"/>
      <c r="AA94" s="47"/>
      <c r="AB94" s="47"/>
      <c r="AC94" s="47"/>
      <c r="AD94" s="47"/>
      <c r="AE94" s="47"/>
      <c r="AF94" s="47"/>
      <c r="AG94" s="47"/>
      <c r="AH94" s="47"/>
      <c r="AI94" s="47"/>
      <c r="AJ94" s="47"/>
      <c r="AK94" s="47"/>
      <c r="AL94" s="47"/>
      <c r="AM94" s="47"/>
      <c r="AN94" s="47"/>
      <c r="AO94" s="47"/>
      <c r="AP94" s="47"/>
      <c r="AQ94" s="47"/>
      <c r="AR94" s="47"/>
      <c r="AS94" s="47"/>
      <c r="AT94" s="47"/>
      <c r="AU94" s="47"/>
      <c r="AV94" s="47"/>
      <c r="AW94" s="47"/>
      <c r="AX94" s="47"/>
      <c r="AY94" s="47"/>
      <c r="AZ94" s="47"/>
      <c r="BA94" s="47"/>
    </row>
    <row r="95" spans="1:53" s="9" customFormat="1" hidden="1" x14ac:dyDescent="0.25">
      <c r="A95" s="88"/>
      <c r="B95" s="1037" t="s">
        <v>0</v>
      </c>
      <c r="C95" s="1037"/>
      <c r="D95" s="1037"/>
      <c r="E95" s="1037"/>
      <c r="F95" s="1037"/>
      <c r="G95" s="1037"/>
      <c r="H95" s="1037"/>
      <c r="I95" s="1037"/>
      <c r="J95" s="1037"/>
      <c r="K95" s="1037"/>
      <c r="L95" s="1037"/>
      <c r="M95" s="1037"/>
      <c r="N95" s="1037"/>
      <c r="O95" s="1037"/>
      <c r="P95" s="1037"/>
      <c r="Q95" s="1037"/>
      <c r="R95" s="1037" t="s">
        <v>1</v>
      </c>
      <c r="S95" s="1037"/>
      <c r="T95" s="1021" t="s">
        <v>354</v>
      </c>
      <c r="U95" s="1030"/>
      <c r="V95" s="1030"/>
      <c r="W95" s="1030"/>
      <c r="X95" s="1030"/>
      <c r="Y95" s="1030"/>
      <c r="Z95" s="1031"/>
      <c r="AA95" s="1037" t="s">
        <v>366</v>
      </c>
      <c r="AB95" s="1037"/>
      <c r="AC95" s="1037"/>
      <c r="AD95" s="1037"/>
      <c r="AE95" s="1037"/>
      <c r="AF95" s="1037"/>
      <c r="AG95" s="1037"/>
      <c r="AH95" s="1021" t="s">
        <v>367</v>
      </c>
      <c r="AI95" s="1030"/>
      <c r="AJ95" s="1030"/>
      <c r="AK95" s="1030"/>
      <c r="AL95" s="1030"/>
      <c r="AM95" s="1031"/>
      <c r="AN95" s="1021" t="s">
        <v>368</v>
      </c>
      <c r="AO95" s="1030"/>
      <c r="AP95" s="1030"/>
      <c r="AQ95" s="1030"/>
      <c r="AR95" s="1030"/>
      <c r="AS95" s="1030"/>
      <c r="AT95" s="1031"/>
      <c r="AU95" s="1021" t="s">
        <v>369</v>
      </c>
      <c r="AV95" s="1030"/>
      <c r="AW95" s="1030"/>
      <c r="AX95" s="1030"/>
      <c r="AY95" s="1030"/>
      <c r="AZ95" s="1031"/>
      <c r="BA95" s="88"/>
    </row>
    <row r="96" spans="1:53" s="9" customFormat="1" hidden="1" x14ac:dyDescent="0.25">
      <c r="A96" s="88"/>
      <c r="B96" s="1037"/>
      <c r="C96" s="1037"/>
      <c r="D96" s="1037"/>
      <c r="E96" s="1037"/>
      <c r="F96" s="1037"/>
      <c r="G96" s="1037"/>
      <c r="H96" s="1037"/>
      <c r="I96" s="1037"/>
      <c r="J96" s="1037"/>
      <c r="K96" s="1037"/>
      <c r="L96" s="1037"/>
      <c r="M96" s="1037"/>
      <c r="N96" s="1037"/>
      <c r="O96" s="1037"/>
      <c r="P96" s="1037"/>
      <c r="Q96" s="1037"/>
      <c r="R96" s="1037"/>
      <c r="S96" s="1037"/>
      <c r="T96" s="1083"/>
      <c r="U96" s="1033"/>
      <c r="V96" s="1033"/>
      <c r="W96" s="1033"/>
      <c r="X96" s="1033"/>
      <c r="Y96" s="1033"/>
      <c r="Z96" s="1034"/>
      <c r="AA96" s="1037"/>
      <c r="AB96" s="1037"/>
      <c r="AC96" s="1037"/>
      <c r="AD96" s="1037"/>
      <c r="AE96" s="1037"/>
      <c r="AF96" s="1037"/>
      <c r="AG96" s="1037"/>
      <c r="AH96" s="1083"/>
      <c r="AI96" s="1033"/>
      <c r="AJ96" s="1033"/>
      <c r="AK96" s="1033"/>
      <c r="AL96" s="1033"/>
      <c r="AM96" s="1034"/>
      <c r="AN96" s="1083"/>
      <c r="AO96" s="1033"/>
      <c r="AP96" s="1033"/>
      <c r="AQ96" s="1033"/>
      <c r="AR96" s="1033"/>
      <c r="AS96" s="1033"/>
      <c r="AT96" s="1034"/>
      <c r="AU96" s="1083"/>
      <c r="AV96" s="1033"/>
      <c r="AW96" s="1033"/>
      <c r="AX96" s="1033"/>
      <c r="AY96" s="1033"/>
      <c r="AZ96" s="1034"/>
      <c r="BA96" s="88"/>
    </row>
    <row r="97" spans="1:53" s="9" customFormat="1" hidden="1" x14ac:dyDescent="0.25">
      <c r="A97" s="88"/>
      <c r="B97" s="1037"/>
      <c r="C97" s="1037"/>
      <c r="D97" s="1037"/>
      <c r="E97" s="1037"/>
      <c r="F97" s="1037"/>
      <c r="G97" s="1037"/>
      <c r="H97" s="1037"/>
      <c r="I97" s="1037"/>
      <c r="J97" s="1037"/>
      <c r="K97" s="1037"/>
      <c r="L97" s="1037"/>
      <c r="M97" s="1037"/>
      <c r="N97" s="1037"/>
      <c r="O97" s="1037"/>
      <c r="P97" s="1037"/>
      <c r="Q97" s="1037"/>
      <c r="R97" s="1037"/>
      <c r="S97" s="1037"/>
      <c r="T97" s="1083"/>
      <c r="U97" s="1033"/>
      <c r="V97" s="1033"/>
      <c r="W97" s="1033"/>
      <c r="X97" s="1033"/>
      <c r="Y97" s="1033"/>
      <c r="Z97" s="1034"/>
      <c r="AA97" s="1037"/>
      <c r="AB97" s="1037"/>
      <c r="AC97" s="1037"/>
      <c r="AD97" s="1037"/>
      <c r="AE97" s="1037"/>
      <c r="AF97" s="1037"/>
      <c r="AG97" s="1037"/>
      <c r="AH97" s="1083"/>
      <c r="AI97" s="1033"/>
      <c r="AJ97" s="1033"/>
      <c r="AK97" s="1033"/>
      <c r="AL97" s="1033"/>
      <c r="AM97" s="1034"/>
      <c r="AN97" s="1083"/>
      <c r="AO97" s="1033"/>
      <c r="AP97" s="1033"/>
      <c r="AQ97" s="1033"/>
      <c r="AR97" s="1033"/>
      <c r="AS97" s="1033"/>
      <c r="AT97" s="1034"/>
      <c r="AU97" s="1083"/>
      <c r="AV97" s="1033"/>
      <c r="AW97" s="1033"/>
      <c r="AX97" s="1033"/>
      <c r="AY97" s="1033"/>
      <c r="AZ97" s="1034"/>
      <c r="BA97" s="88"/>
    </row>
    <row r="98" spans="1:53" s="9" customFormat="1" hidden="1" x14ac:dyDescent="0.25">
      <c r="A98" s="88"/>
      <c r="B98" s="1037"/>
      <c r="C98" s="1037"/>
      <c r="D98" s="1037"/>
      <c r="E98" s="1037"/>
      <c r="F98" s="1037"/>
      <c r="G98" s="1037"/>
      <c r="H98" s="1037"/>
      <c r="I98" s="1037"/>
      <c r="J98" s="1037"/>
      <c r="K98" s="1037"/>
      <c r="L98" s="1037"/>
      <c r="M98" s="1037"/>
      <c r="N98" s="1037"/>
      <c r="O98" s="1037"/>
      <c r="P98" s="1037"/>
      <c r="Q98" s="1037"/>
      <c r="R98" s="1037"/>
      <c r="S98" s="1037"/>
      <c r="T98" s="1067"/>
      <c r="U98" s="1035"/>
      <c r="V98" s="1035"/>
      <c r="W98" s="1035"/>
      <c r="X98" s="1035"/>
      <c r="Y98" s="1035"/>
      <c r="Z98" s="1036"/>
      <c r="AA98" s="1037"/>
      <c r="AB98" s="1037"/>
      <c r="AC98" s="1037"/>
      <c r="AD98" s="1037"/>
      <c r="AE98" s="1037"/>
      <c r="AF98" s="1037"/>
      <c r="AG98" s="1037"/>
      <c r="AH98" s="1067"/>
      <c r="AI98" s="1035"/>
      <c r="AJ98" s="1035"/>
      <c r="AK98" s="1035"/>
      <c r="AL98" s="1035"/>
      <c r="AM98" s="1036"/>
      <c r="AN98" s="1067"/>
      <c r="AO98" s="1035"/>
      <c r="AP98" s="1035"/>
      <c r="AQ98" s="1035"/>
      <c r="AR98" s="1035"/>
      <c r="AS98" s="1035"/>
      <c r="AT98" s="1036"/>
      <c r="AU98" s="1067"/>
      <c r="AV98" s="1035"/>
      <c r="AW98" s="1035"/>
      <c r="AX98" s="1035"/>
      <c r="AY98" s="1035"/>
      <c r="AZ98" s="1036"/>
      <c r="BA98" s="88"/>
    </row>
    <row r="99" spans="1:53" s="9" customFormat="1" ht="15.75" hidden="1" thickBot="1" x14ac:dyDescent="0.3">
      <c r="A99" s="47"/>
      <c r="B99" s="1056">
        <v>1</v>
      </c>
      <c r="C99" s="1056"/>
      <c r="D99" s="1056"/>
      <c r="E99" s="1056"/>
      <c r="F99" s="1056"/>
      <c r="G99" s="1056"/>
      <c r="H99" s="1056"/>
      <c r="I99" s="1056"/>
      <c r="J99" s="1056"/>
      <c r="K99" s="1056"/>
      <c r="L99" s="1056"/>
      <c r="M99" s="1056"/>
      <c r="N99" s="1056"/>
      <c r="O99" s="1056"/>
      <c r="P99" s="1056"/>
      <c r="Q99" s="1056"/>
      <c r="R99" s="990">
        <v>2</v>
      </c>
      <c r="S99" s="992"/>
      <c r="T99" s="993">
        <v>3</v>
      </c>
      <c r="U99" s="994"/>
      <c r="V99" s="994"/>
      <c r="W99" s="994"/>
      <c r="X99" s="994"/>
      <c r="Y99" s="994"/>
      <c r="Z99" s="995"/>
      <c r="AA99" s="993">
        <v>4</v>
      </c>
      <c r="AB99" s="994"/>
      <c r="AC99" s="994"/>
      <c r="AD99" s="994"/>
      <c r="AE99" s="994"/>
      <c r="AF99" s="994"/>
      <c r="AG99" s="995"/>
      <c r="AH99" s="993">
        <v>5</v>
      </c>
      <c r="AI99" s="994"/>
      <c r="AJ99" s="994"/>
      <c r="AK99" s="994"/>
      <c r="AL99" s="994"/>
      <c r="AM99" s="995"/>
      <c r="AN99" s="993">
        <v>6</v>
      </c>
      <c r="AO99" s="994"/>
      <c r="AP99" s="994"/>
      <c r="AQ99" s="994"/>
      <c r="AR99" s="994"/>
      <c r="AS99" s="994"/>
      <c r="AT99" s="995"/>
      <c r="AU99" s="993">
        <v>7</v>
      </c>
      <c r="AV99" s="994"/>
      <c r="AW99" s="994"/>
      <c r="AX99" s="994"/>
      <c r="AY99" s="994"/>
      <c r="AZ99" s="995"/>
      <c r="BA99" s="89"/>
    </row>
    <row r="100" spans="1:53" s="9" customFormat="1" ht="32.25" hidden="1" customHeight="1" x14ac:dyDescent="0.25">
      <c r="A100" s="47"/>
      <c r="B100" s="1073" t="s">
        <v>370</v>
      </c>
      <c r="C100" s="1073"/>
      <c r="D100" s="1073"/>
      <c r="E100" s="1073"/>
      <c r="F100" s="1073"/>
      <c r="G100" s="1073"/>
      <c r="H100" s="1073"/>
      <c r="I100" s="1073"/>
      <c r="J100" s="1073"/>
      <c r="K100" s="1073"/>
      <c r="L100" s="1073"/>
      <c r="M100" s="1073"/>
      <c r="N100" s="1073"/>
      <c r="O100" s="1073"/>
      <c r="P100" s="1073"/>
      <c r="Q100" s="975"/>
      <c r="R100" s="1173">
        <v>100</v>
      </c>
      <c r="S100" s="1174"/>
      <c r="T100" s="1184"/>
      <c r="U100" s="1185"/>
      <c r="V100" s="1185"/>
      <c r="W100" s="1185"/>
      <c r="X100" s="1185"/>
      <c r="Y100" s="1185"/>
      <c r="Z100" s="1186"/>
      <c r="AA100" s="1184"/>
      <c r="AB100" s="1185"/>
      <c r="AC100" s="1185"/>
      <c r="AD100" s="1185"/>
      <c r="AE100" s="1185"/>
      <c r="AF100" s="1185"/>
      <c r="AG100" s="1186"/>
      <c r="AH100" s="1187"/>
      <c r="AI100" s="1188"/>
      <c r="AJ100" s="1188"/>
      <c r="AK100" s="1188"/>
      <c r="AL100" s="1188"/>
      <c r="AM100" s="1189"/>
      <c r="AN100" s="1108"/>
      <c r="AO100" s="1109"/>
      <c r="AP100" s="1109"/>
      <c r="AQ100" s="1109"/>
      <c r="AR100" s="1109"/>
      <c r="AS100" s="1109"/>
      <c r="AT100" s="1190"/>
      <c r="AU100" s="1108"/>
      <c r="AV100" s="1109"/>
      <c r="AW100" s="1109"/>
      <c r="AX100" s="1109"/>
      <c r="AY100" s="1109"/>
      <c r="AZ100" s="1110"/>
      <c r="BA100" s="47"/>
    </row>
    <row r="101" spans="1:53" s="9" customFormat="1" ht="32.25" hidden="1" customHeight="1" x14ac:dyDescent="0.25">
      <c r="A101" s="47"/>
      <c r="B101" s="1071" t="s">
        <v>359</v>
      </c>
      <c r="C101" s="1071"/>
      <c r="D101" s="1071"/>
      <c r="E101" s="1071"/>
      <c r="F101" s="1071"/>
      <c r="G101" s="1071"/>
      <c r="H101" s="1071"/>
      <c r="I101" s="1071"/>
      <c r="J101" s="1071"/>
      <c r="K101" s="1071"/>
      <c r="L101" s="1071"/>
      <c r="M101" s="1071"/>
      <c r="N101" s="1071"/>
      <c r="O101" s="1071"/>
      <c r="P101" s="1071"/>
      <c r="Q101" s="1093"/>
      <c r="R101" s="1170">
        <v>110</v>
      </c>
      <c r="S101" s="1171"/>
      <c r="T101" s="1057"/>
      <c r="U101" s="1058"/>
      <c r="V101" s="1058"/>
      <c r="W101" s="1058"/>
      <c r="X101" s="1058"/>
      <c r="Y101" s="1058"/>
      <c r="Z101" s="1059"/>
      <c r="AA101" s="1057"/>
      <c r="AB101" s="1058"/>
      <c r="AC101" s="1058"/>
      <c r="AD101" s="1058"/>
      <c r="AE101" s="1058"/>
      <c r="AF101" s="1058"/>
      <c r="AG101" s="1059"/>
      <c r="AH101" s="1181"/>
      <c r="AI101" s="1182"/>
      <c r="AJ101" s="1182"/>
      <c r="AK101" s="1182"/>
      <c r="AL101" s="1182"/>
      <c r="AM101" s="1183"/>
      <c r="AN101" s="980"/>
      <c r="AO101" s="981"/>
      <c r="AP101" s="981"/>
      <c r="AQ101" s="981"/>
      <c r="AR101" s="981"/>
      <c r="AS101" s="981"/>
      <c r="AT101" s="986"/>
      <c r="AU101" s="980"/>
      <c r="AV101" s="981"/>
      <c r="AW101" s="981"/>
      <c r="AX101" s="981"/>
      <c r="AY101" s="981"/>
      <c r="AZ101" s="1176"/>
      <c r="BA101" s="47"/>
    </row>
    <row r="102" spans="1:53" s="9" customFormat="1" ht="32.25" hidden="1" customHeight="1" thickBot="1" x14ac:dyDescent="0.3">
      <c r="A102" s="47"/>
      <c r="B102" s="1165" t="s">
        <v>360</v>
      </c>
      <c r="C102" s="1165"/>
      <c r="D102" s="1165"/>
      <c r="E102" s="1165"/>
      <c r="F102" s="1165"/>
      <c r="G102" s="1165"/>
      <c r="H102" s="1165"/>
      <c r="I102" s="1165"/>
      <c r="J102" s="1165"/>
      <c r="K102" s="1165"/>
      <c r="L102" s="1165"/>
      <c r="M102" s="1165"/>
      <c r="N102" s="1165"/>
      <c r="O102" s="1165"/>
      <c r="P102" s="1165"/>
      <c r="Q102" s="1166"/>
      <c r="R102" s="1167">
        <v>111</v>
      </c>
      <c r="S102" s="1168"/>
      <c r="T102" s="1177"/>
      <c r="U102" s="1178"/>
      <c r="V102" s="1178"/>
      <c r="W102" s="1178"/>
      <c r="X102" s="1178"/>
      <c r="Y102" s="1178"/>
      <c r="Z102" s="1179"/>
      <c r="AA102" s="1177"/>
      <c r="AB102" s="1178"/>
      <c r="AC102" s="1178"/>
      <c r="AD102" s="1178"/>
      <c r="AE102" s="1178"/>
      <c r="AF102" s="1178"/>
      <c r="AG102" s="1179"/>
      <c r="AH102" s="1128"/>
      <c r="AI102" s="1129"/>
      <c r="AJ102" s="1129"/>
      <c r="AK102" s="1129"/>
      <c r="AL102" s="1129"/>
      <c r="AM102" s="1180"/>
      <c r="AN102" s="1038"/>
      <c r="AO102" s="1120"/>
      <c r="AP102" s="1120"/>
      <c r="AQ102" s="1120"/>
      <c r="AR102" s="1120"/>
      <c r="AS102" s="1120"/>
      <c r="AT102" s="1127"/>
      <c r="AU102" s="1038"/>
      <c r="AV102" s="1120"/>
      <c r="AW102" s="1120"/>
      <c r="AX102" s="1120"/>
      <c r="AY102" s="1120"/>
      <c r="AZ102" s="1121"/>
      <c r="BA102" s="47"/>
    </row>
    <row r="103" spans="1:53" hidden="1" x14ac:dyDescent="0.25"/>
    <row r="104" spans="1:53" s="15" customFormat="1" hidden="1" x14ac:dyDescent="0.25">
      <c r="A104" s="47"/>
      <c r="B104" s="1082" t="s">
        <v>374</v>
      </c>
      <c r="C104" s="1082"/>
      <c r="D104" s="1082"/>
      <c r="E104" s="1082"/>
      <c r="F104" s="1082"/>
      <c r="G104" s="1082"/>
      <c r="H104" s="1082"/>
      <c r="I104" s="1082"/>
      <c r="J104" s="1082"/>
      <c r="K104" s="1082"/>
      <c r="L104" s="1082"/>
      <c r="M104" s="1082"/>
      <c r="N104" s="1082"/>
      <c r="O104" s="1082"/>
      <c r="P104" s="1082"/>
      <c r="Q104" s="1082"/>
      <c r="R104" s="1082"/>
      <c r="S104" s="1082"/>
      <c r="T104" s="1082"/>
      <c r="U104" s="1082"/>
      <c r="V104" s="1082"/>
      <c r="W104" s="1082"/>
      <c r="X104" s="1082"/>
      <c r="Y104" s="1082"/>
      <c r="Z104" s="1082"/>
      <c r="AA104" s="1082"/>
      <c r="AB104" s="1082"/>
      <c r="AC104" s="1082"/>
      <c r="AD104" s="1082"/>
      <c r="AE104" s="1082"/>
      <c r="AF104" s="1082"/>
      <c r="AG104" s="1082"/>
      <c r="AH104" s="1082"/>
      <c r="AI104" s="1082"/>
      <c r="AJ104" s="1082"/>
      <c r="AK104" s="1082"/>
      <c r="AL104" s="1082"/>
      <c r="AM104" s="1082"/>
      <c r="AN104" s="1082"/>
      <c r="AO104" s="1082"/>
      <c r="AP104" s="1082"/>
      <c r="AQ104" s="1082"/>
      <c r="AR104" s="1082"/>
      <c r="AS104" s="1082"/>
      <c r="AT104" s="1082"/>
      <c r="AU104" s="1082"/>
      <c r="AV104" s="1082"/>
      <c r="AW104" s="1082"/>
      <c r="AX104" s="1082"/>
      <c r="AY104" s="1082"/>
      <c r="AZ104" s="1082"/>
      <c r="BA104" s="47"/>
    </row>
    <row r="105" spans="1:53" s="15" customFormat="1" hidden="1" x14ac:dyDescent="0.25">
      <c r="A105" s="47"/>
      <c r="B105" s="1082" t="s">
        <v>375</v>
      </c>
      <c r="C105" s="1082"/>
      <c r="D105" s="1082"/>
      <c r="E105" s="1082"/>
      <c r="F105" s="1082"/>
      <c r="G105" s="1082"/>
      <c r="H105" s="1082"/>
      <c r="I105" s="1082"/>
      <c r="J105" s="1082"/>
      <c r="K105" s="1082"/>
      <c r="L105" s="1082"/>
      <c r="M105" s="1082"/>
      <c r="N105" s="1082"/>
      <c r="O105" s="1082"/>
      <c r="P105" s="1082"/>
      <c r="Q105" s="1082"/>
      <c r="R105" s="1082"/>
      <c r="S105" s="1082"/>
      <c r="T105" s="1082"/>
      <c r="U105" s="1082"/>
      <c r="V105" s="1082"/>
      <c r="W105" s="1082"/>
      <c r="X105" s="1082"/>
      <c r="Y105" s="1082"/>
      <c r="Z105" s="1082"/>
      <c r="AA105" s="1082"/>
      <c r="AB105" s="1082"/>
      <c r="AC105" s="1082"/>
      <c r="AD105" s="1082"/>
      <c r="AE105" s="1082"/>
      <c r="AF105" s="1082"/>
      <c r="AG105" s="1082"/>
      <c r="AH105" s="1082"/>
      <c r="AI105" s="1082"/>
      <c r="AJ105" s="1082"/>
      <c r="AK105" s="1082"/>
      <c r="AL105" s="1082"/>
      <c r="AM105" s="1082"/>
      <c r="AN105" s="1082"/>
      <c r="AO105" s="1082"/>
      <c r="AP105" s="1082"/>
      <c r="AQ105" s="1082"/>
      <c r="AR105" s="1082"/>
      <c r="AS105" s="1082"/>
      <c r="AT105" s="1082"/>
      <c r="AU105" s="1082"/>
      <c r="AV105" s="1082"/>
      <c r="AW105" s="1082"/>
      <c r="AX105" s="1082"/>
      <c r="AY105" s="1082"/>
      <c r="AZ105" s="1082"/>
      <c r="BA105" s="47"/>
    </row>
    <row r="106" spans="1:53" s="9" customFormat="1" hidden="1" x14ac:dyDescent="0.25">
      <c r="A106" s="47"/>
      <c r="B106" s="47"/>
      <c r="C106" s="47"/>
      <c r="D106" s="47"/>
      <c r="E106" s="47"/>
      <c r="F106" s="47"/>
      <c r="G106" s="47"/>
      <c r="H106" s="47"/>
      <c r="I106" s="47"/>
      <c r="J106" s="47"/>
      <c r="K106" s="47"/>
      <c r="L106" s="47"/>
      <c r="M106" s="47"/>
      <c r="N106" s="47"/>
      <c r="O106" s="47"/>
      <c r="P106" s="47"/>
      <c r="Q106" s="47"/>
      <c r="R106" s="47"/>
      <c r="S106" s="47"/>
      <c r="T106" s="47"/>
      <c r="U106" s="47"/>
      <c r="V106" s="47"/>
      <c r="W106" s="47"/>
      <c r="X106" s="47"/>
      <c r="Y106" s="47"/>
      <c r="Z106" s="47"/>
      <c r="AA106" s="47"/>
      <c r="AB106" s="47"/>
      <c r="AC106" s="47"/>
      <c r="AD106" s="47"/>
      <c r="AE106" s="47"/>
      <c r="AF106" s="47"/>
      <c r="AG106" s="47"/>
      <c r="AH106" s="47"/>
      <c r="AI106" s="47"/>
      <c r="AJ106" s="47"/>
      <c r="AK106" s="47"/>
      <c r="AL106" s="47"/>
      <c r="AM106" s="47"/>
      <c r="AN106" s="47"/>
      <c r="AO106" s="47"/>
      <c r="AP106" s="47"/>
      <c r="AQ106" s="47"/>
      <c r="AR106" s="47"/>
      <c r="AS106" s="47"/>
      <c r="AT106" s="47"/>
      <c r="AU106" s="47"/>
      <c r="AV106" s="47"/>
      <c r="AW106" s="47"/>
      <c r="AX106" s="47"/>
      <c r="AY106" s="47"/>
      <c r="AZ106" s="47"/>
      <c r="BA106" s="47"/>
    </row>
    <row r="107" spans="1:53" s="9" customFormat="1" hidden="1" x14ac:dyDescent="0.25">
      <c r="A107" s="88"/>
      <c r="B107" s="1037" t="s">
        <v>0</v>
      </c>
      <c r="C107" s="1037"/>
      <c r="D107" s="1037"/>
      <c r="E107" s="1037"/>
      <c r="F107" s="1037"/>
      <c r="G107" s="1037"/>
      <c r="H107" s="1037"/>
      <c r="I107" s="1037"/>
      <c r="J107" s="1037"/>
      <c r="K107" s="1037"/>
      <c r="L107" s="1037"/>
      <c r="M107" s="1037"/>
      <c r="N107" s="1037"/>
      <c r="O107" s="1037"/>
      <c r="P107" s="1037"/>
      <c r="Q107" s="1037"/>
      <c r="R107" s="1037" t="s">
        <v>1</v>
      </c>
      <c r="S107" s="1037"/>
      <c r="T107" s="1037" t="s">
        <v>354</v>
      </c>
      <c r="U107" s="1037"/>
      <c r="V107" s="1037"/>
      <c r="W107" s="1037"/>
      <c r="X107" s="1037"/>
      <c r="Y107" s="1037"/>
      <c r="Z107" s="1037"/>
      <c r="AA107" s="1037"/>
      <c r="AB107" s="1037"/>
      <c r="AC107" s="1037" t="s">
        <v>366</v>
      </c>
      <c r="AD107" s="1037"/>
      <c r="AE107" s="1037"/>
      <c r="AF107" s="1037"/>
      <c r="AG107" s="1037"/>
      <c r="AH107" s="1037"/>
      <c r="AI107" s="1037"/>
      <c r="AJ107" s="1037" t="s">
        <v>376</v>
      </c>
      <c r="AK107" s="1037"/>
      <c r="AL107" s="1037"/>
      <c r="AM107" s="1037"/>
      <c r="AN107" s="1037"/>
      <c r="AO107" s="1037"/>
      <c r="AP107" s="1037"/>
      <c r="AQ107" s="1037"/>
      <c r="AR107" s="1037" t="s">
        <v>357</v>
      </c>
      <c r="AS107" s="1037"/>
      <c r="AT107" s="1037"/>
      <c r="AU107" s="1037"/>
      <c r="AV107" s="1037"/>
      <c r="AW107" s="1037"/>
      <c r="AX107" s="1037"/>
      <c r="AY107" s="1037"/>
      <c r="AZ107" s="1037"/>
      <c r="BA107" s="88"/>
    </row>
    <row r="108" spans="1:53" s="9" customFormat="1" hidden="1" x14ac:dyDescent="0.25">
      <c r="A108" s="88"/>
      <c r="B108" s="1037"/>
      <c r="C108" s="1037"/>
      <c r="D108" s="1037"/>
      <c r="E108" s="1037"/>
      <c r="F108" s="1037"/>
      <c r="G108" s="1037"/>
      <c r="H108" s="1037"/>
      <c r="I108" s="1037"/>
      <c r="J108" s="1037"/>
      <c r="K108" s="1037"/>
      <c r="L108" s="1037"/>
      <c r="M108" s="1037"/>
      <c r="N108" s="1037"/>
      <c r="O108" s="1037"/>
      <c r="P108" s="1037"/>
      <c r="Q108" s="1037"/>
      <c r="R108" s="1037"/>
      <c r="S108" s="1037"/>
      <c r="T108" s="1037"/>
      <c r="U108" s="1037"/>
      <c r="V108" s="1037"/>
      <c r="W108" s="1037"/>
      <c r="X108" s="1037"/>
      <c r="Y108" s="1037"/>
      <c r="Z108" s="1037"/>
      <c r="AA108" s="1037"/>
      <c r="AB108" s="1037"/>
      <c r="AC108" s="1037"/>
      <c r="AD108" s="1037"/>
      <c r="AE108" s="1037"/>
      <c r="AF108" s="1037"/>
      <c r="AG108" s="1037"/>
      <c r="AH108" s="1037"/>
      <c r="AI108" s="1037"/>
      <c r="AJ108" s="1037"/>
      <c r="AK108" s="1037"/>
      <c r="AL108" s="1037"/>
      <c r="AM108" s="1037"/>
      <c r="AN108" s="1037"/>
      <c r="AO108" s="1037"/>
      <c r="AP108" s="1037"/>
      <c r="AQ108" s="1037"/>
      <c r="AR108" s="1037"/>
      <c r="AS108" s="1037"/>
      <c r="AT108" s="1037"/>
      <c r="AU108" s="1037"/>
      <c r="AV108" s="1037"/>
      <c r="AW108" s="1037"/>
      <c r="AX108" s="1037"/>
      <c r="AY108" s="1037"/>
      <c r="AZ108" s="1037"/>
      <c r="BA108" s="88"/>
    </row>
    <row r="109" spans="1:53" s="9" customFormat="1" hidden="1" x14ac:dyDescent="0.25">
      <c r="A109" s="88"/>
      <c r="B109" s="1037"/>
      <c r="C109" s="1037"/>
      <c r="D109" s="1037"/>
      <c r="E109" s="1037"/>
      <c r="F109" s="1037"/>
      <c r="G109" s="1037"/>
      <c r="H109" s="1037"/>
      <c r="I109" s="1037"/>
      <c r="J109" s="1037"/>
      <c r="K109" s="1037"/>
      <c r="L109" s="1037"/>
      <c r="M109" s="1037"/>
      <c r="N109" s="1037"/>
      <c r="O109" s="1037"/>
      <c r="P109" s="1037"/>
      <c r="Q109" s="1037"/>
      <c r="R109" s="1037"/>
      <c r="S109" s="1037"/>
      <c r="T109" s="1037"/>
      <c r="U109" s="1037"/>
      <c r="V109" s="1037"/>
      <c r="W109" s="1037"/>
      <c r="X109" s="1037"/>
      <c r="Y109" s="1037"/>
      <c r="Z109" s="1037"/>
      <c r="AA109" s="1037"/>
      <c r="AB109" s="1037"/>
      <c r="AC109" s="1037"/>
      <c r="AD109" s="1037"/>
      <c r="AE109" s="1037"/>
      <c r="AF109" s="1037"/>
      <c r="AG109" s="1037"/>
      <c r="AH109" s="1037"/>
      <c r="AI109" s="1037"/>
      <c r="AJ109" s="1037"/>
      <c r="AK109" s="1037"/>
      <c r="AL109" s="1037"/>
      <c r="AM109" s="1037"/>
      <c r="AN109" s="1037"/>
      <c r="AO109" s="1037"/>
      <c r="AP109" s="1037"/>
      <c r="AQ109" s="1037"/>
      <c r="AR109" s="1037"/>
      <c r="AS109" s="1037"/>
      <c r="AT109" s="1037"/>
      <c r="AU109" s="1037"/>
      <c r="AV109" s="1037"/>
      <c r="AW109" s="1037"/>
      <c r="AX109" s="1037"/>
      <c r="AY109" s="1037"/>
      <c r="AZ109" s="1037"/>
      <c r="BA109" s="88"/>
    </row>
    <row r="110" spans="1:53" s="9" customFormat="1" hidden="1" x14ac:dyDescent="0.25">
      <c r="A110" s="88"/>
      <c r="B110" s="1037"/>
      <c r="C110" s="1037"/>
      <c r="D110" s="1037"/>
      <c r="E110" s="1037"/>
      <c r="F110" s="1037"/>
      <c r="G110" s="1037"/>
      <c r="H110" s="1037"/>
      <c r="I110" s="1037"/>
      <c r="J110" s="1037"/>
      <c r="K110" s="1037"/>
      <c r="L110" s="1037"/>
      <c r="M110" s="1037"/>
      <c r="N110" s="1037"/>
      <c r="O110" s="1037"/>
      <c r="P110" s="1037"/>
      <c r="Q110" s="1037"/>
      <c r="R110" s="1037"/>
      <c r="S110" s="1037"/>
      <c r="T110" s="1037"/>
      <c r="U110" s="1037"/>
      <c r="V110" s="1037"/>
      <c r="W110" s="1037"/>
      <c r="X110" s="1037"/>
      <c r="Y110" s="1037"/>
      <c r="Z110" s="1037"/>
      <c r="AA110" s="1037"/>
      <c r="AB110" s="1037"/>
      <c r="AC110" s="1037"/>
      <c r="AD110" s="1037"/>
      <c r="AE110" s="1037"/>
      <c r="AF110" s="1037"/>
      <c r="AG110" s="1037"/>
      <c r="AH110" s="1037"/>
      <c r="AI110" s="1037"/>
      <c r="AJ110" s="1037"/>
      <c r="AK110" s="1037"/>
      <c r="AL110" s="1037"/>
      <c r="AM110" s="1037"/>
      <c r="AN110" s="1037"/>
      <c r="AO110" s="1037"/>
      <c r="AP110" s="1037"/>
      <c r="AQ110" s="1037"/>
      <c r="AR110" s="1037"/>
      <c r="AS110" s="1037"/>
      <c r="AT110" s="1037"/>
      <c r="AU110" s="1037"/>
      <c r="AV110" s="1037"/>
      <c r="AW110" s="1037"/>
      <c r="AX110" s="1037"/>
      <c r="AY110" s="1037"/>
      <c r="AZ110" s="1037"/>
      <c r="BA110" s="88"/>
    </row>
    <row r="111" spans="1:53" s="9" customFormat="1" ht="15.75" hidden="1" thickBot="1" x14ac:dyDescent="0.3">
      <c r="A111" s="47"/>
      <c r="B111" s="1056">
        <v>1</v>
      </c>
      <c r="C111" s="1056"/>
      <c r="D111" s="1056"/>
      <c r="E111" s="1056"/>
      <c r="F111" s="1056"/>
      <c r="G111" s="1056"/>
      <c r="H111" s="1056"/>
      <c r="I111" s="1056"/>
      <c r="J111" s="1056"/>
      <c r="K111" s="1056"/>
      <c r="L111" s="1056"/>
      <c r="M111" s="1056"/>
      <c r="N111" s="1056"/>
      <c r="O111" s="1056"/>
      <c r="P111" s="1056"/>
      <c r="Q111" s="1056"/>
      <c r="R111" s="990">
        <v>2</v>
      </c>
      <c r="S111" s="992"/>
      <c r="T111" s="1056">
        <v>3</v>
      </c>
      <c r="U111" s="1056"/>
      <c r="V111" s="1056"/>
      <c r="W111" s="1056"/>
      <c r="X111" s="1056"/>
      <c r="Y111" s="1056"/>
      <c r="Z111" s="1056"/>
      <c r="AA111" s="1056"/>
      <c r="AB111" s="1056"/>
      <c r="AC111" s="1056">
        <v>4</v>
      </c>
      <c r="AD111" s="1056"/>
      <c r="AE111" s="1056"/>
      <c r="AF111" s="1056"/>
      <c r="AG111" s="1056"/>
      <c r="AH111" s="1056"/>
      <c r="AI111" s="1056"/>
      <c r="AJ111" s="1056">
        <v>5</v>
      </c>
      <c r="AK111" s="1056"/>
      <c r="AL111" s="1056"/>
      <c r="AM111" s="1056"/>
      <c r="AN111" s="1056"/>
      <c r="AO111" s="1056"/>
      <c r="AP111" s="1056"/>
      <c r="AQ111" s="1056"/>
      <c r="AR111" s="1052">
        <v>6</v>
      </c>
      <c r="AS111" s="1052"/>
      <c r="AT111" s="1052"/>
      <c r="AU111" s="1052"/>
      <c r="AV111" s="1052"/>
      <c r="AW111" s="1052"/>
      <c r="AX111" s="1052"/>
      <c r="AY111" s="1052"/>
      <c r="AZ111" s="1052"/>
      <c r="BA111" s="89"/>
    </row>
    <row r="112" spans="1:53" s="9" customFormat="1" ht="32.25" hidden="1" customHeight="1" x14ac:dyDescent="0.25">
      <c r="A112" s="47"/>
      <c r="B112" s="1073" t="s">
        <v>377</v>
      </c>
      <c r="C112" s="1073"/>
      <c r="D112" s="1073"/>
      <c r="E112" s="1073"/>
      <c r="F112" s="1073"/>
      <c r="G112" s="1073"/>
      <c r="H112" s="1073"/>
      <c r="I112" s="1073"/>
      <c r="J112" s="1073"/>
      <c r="K112" s="1073"/>
      <c r="L112" s="1073"/>
      <c r="M112" s="1073"/>
      <c r="N112" s="1073"/>
      <c r="O112" s="1073"/>
      <c r="P112" s="1073"/>
      <c r="Q112" s="975"/>
      <c r="R112" s="1173">
        <v>100</v>
      </c>
      <c r="S112" s="1174"/>
      <c r="T112" s="1175"/>
      <c r="U112" s="1175"/>
      <c r="V112" s="1175"/>
      <c r="W112" s="1175"/>
      <c r="X112" s="1175"/>
      <c r="Y112" s="1175"/>
      <c r="Z112" s="1175"/>
      <c r="AA112" s="1175"/>
      <c r="AB112" s="1175"/>
      <c r="AC112" s="1138"/>
      <c r="AD112" s="1138"/>
      <c r="AE112" s="1138"/>
      <c r="AF112" s="1138"/>
      <c r="AG112" s="1138"/>
      <c r="AH112" s="1138"/>
      <c r="AI112" s="1138"/>
      <c r="AJ112" s="978"/>
      <c r="AK112" s="978"/>
      <c r="AL112" s="978"/>
      <c r="AM112" s="978"/>
      <c r="AN112" s="978"/>
      <c r="AO112" s="978"/>
      <c r="AP112" s="978"/>
      <c r="AQ112" s="978"/>
      <c r="AR112" s="978"/>
      <c r="AS112" s="978"/>
      <c r="AT112" s="978"/>
      <c r="AU112" s="978"/>
      <c r="AV112" s="978"/>
      <c r="AW112" s="978"/>
      <c r="AX112" s="978"/>
      <c r="AY112" s="978"/>
      <c r="AZ112" s="979"/>
      <c r="BA112" s="47"/>
    </row>
    <row r="113" spans="1:53" s="9" customFormat="1" ht="32.25" hidden="1" customHeight="1" x14ac:dyDescent="0.25">
      <c r="A113" s="47"/>
      <c r="B113" s="1071" t="s">
        <v>359</v>
      </c>
      <c r="C113" s="1071"/>
      <c r="D113" s="1071"/>
      <c r="E113" s="1071"/>
      <c r="F113" s="1071"/>
      <c r="G113" s="1071"/>
      <c r="H113" s="1071"/>
      <c r="I113" s="1071"/>
      <c r="J113" s="1071"/>
      <c r="K113" s="1071"/>
      <c r="L113" s="1071"/>
      <c r="M113" s="1071"/>
      <c r="N113" s="1071"/>
      <c r="O113" s="1071"/>
      <c r="P113" s="1071"/>
      <c r="Q113" s="1093"/>
      <c r="R113" s="1170">
        <v>110</v>
      </c>
      <c r="S113" s="1171"/>
      <c r="T113" s="1172"/>
      <c r="U113" s="1172"/>
      <c r="V113" s="1172"/>
      <c r="W113" s="1172"/>
      <c r="X113" s="1172"/>
      <c r="Y113" s="1172"/>
      <c r="Z113" s="1172"/>
      <c r="AA113" s="1172"/>
      <c r="AB113" s="1172"/>
      <c r="AC113" s="1139"/>
      <c r="AD113" s="1139"/>
      <c r="AE113" s="1139"/>
      <c r="AF113" s="1139"/>
      <c r="AG113" s="1139"/>
      <c r="AH113" s="1139"/>
      <c r="AI113" s="1139"/>
      <c r="AJ113" s="1037"/>
      <c r="AK113" s="1037"/>
      <c r="AL113" s="1037"/>
      <c r="AM113" s="1037"/>
      <c r="AN113" s="1037"/>
      <c r="AO113" s="1037"/>
      <c r="AP113" s="1037"/>
      <c r="AQ113" s="1037"/>
      <c r="AR113" s="1037"/>
      <c r="AS113" s="1037"/>
      <c r="AT113" s="1037"/>
      <c r="AU113" s="1037"/>
      <c r="AV113" s="1037"/>
      <c r="AW113" s="1037"/>
      <c r="AX113" s="1037"/>
      <c r="AY113" s="1037"/>
      <c r="AZ113" s="1043"/>
      <c r="BA113" s="47"/>
    </row>
    <row r="114" spans="1:53" s="9" customFormat="1" ht="32.25" hidden="1" customHeight="1" thickBot="1" x14ac:dyDescent="0.3">
      <c r="A114" s="47"/>
      <c r="B114" s="1165" t="s">
        <v>360</v>
      </c>
      <c r="C114" s="1165"/>
      <c r="D114" s="1165"/>
      <c r="E114" s="1165"/>
      <c r="F114" s="1165"/>
      <c r="G114" s="1165"/>
      <c r="H114" s="1165"/>
      <c r="I114" s="1165"/>
      <c r="J114" s="1165"/>
      <c r="K114" s="1165"/>
      <c r="L114" s="1165"/>
      <c r="M114" s="1165"/>
      <c r="N114" s="1165"/>
      <c r="O114" s="1165"/>
      <c r="P114" s="1165"/>
      <c r="Q114" s="1166"/>
      <c r="R114" s="1167">
        <v>111</v>
      </c>
      <c r="S114" s="1168"/>
      <c r="T114" s="1169"/>
      <c r="U114" s="1169"/>
      <c r="V114" s="1169"/>
      <c r="W114" s="1169"/>
      <c r="X114" s="1169"/>
      <c r="Y114" s="1169"/>
      <c r="Z114" s="1169"/>
      <c r="AA114" s="1169"/>
      <c r="AB114" s="1169"/>
      <c r="AC114" s="1042"/>
      <c r="AD114" s="1042"/>
      <c r="AE114" s="1042"/>
      <c r="AF114" s="1042"/>
      <c r="AG114" s="1042"/>
      <c r="AH114" s="1042"/>
      <c r="AI114" s="1042"/>
      <c r="AJ114" s="983"/>
      <c r="AK114" s="983"/>
      <c r="AL114" s="983"/>
      <c r="AM114" s="983"/>
      <c r="AN114" s="983"/>
      <c r="AO114" s="983"/>
      <c r="AP114" s="983"/>
      <c r="AQ114" s="983"/>
      <c r="AR114" s="983"/>
      <c r="AS114" s="983"/>
      <c r="AT114" s="983"/>
      <c r="AU114" s="983"/>
      <c r="AV114" s="983"/>
      <c r="AW114" s="983"/>
      <c r="AX114" s="983"/>
      <c r="AY114" s="983"/>
      <c r="AZ114" s="984"/>
      <c r="BA114" s="47"/>
    </row>
    <row r="115" spans="1:53" hidden="1" x14ac:dyDescent="0.25"/>
    <row r="116" spans="1:53" s="15" customFormat="1" hidden="1" x14ac:dyDescent="0.25">
      <c r="A116" s="47"/>
      <c r="B116" s="1082" t="s">
        <v>378</v>
      </c>
      <c r="C116" s="1082"/>
      <c r="D116" s="1082"/>
      <c r="E116" s="1082"/>
      <c r="F116" s="1082"/>
      <c r="G116" s="1082"/>
      <c r="H116" s="1082"/>
      <c r="I116" s="1082"/>
      <c r="J116" s="1082"/>
      <c r="K116" s="1082"/>
      <c r="L116" s="1082"/>
      <c r="M116" s="1082"/>
      <c r="N116" s="1082"/>
      <c r="O116" s="1082"/>
      <c r="P116" s="1082"/>
      <c r="Q116" s="1082"/>
      <c r="R116" s="1082"/>
      <c r="S116" s="1082"/>
      <c r="T116" s="1082"/>
      <c r="U116" s="1082"/>
      <c r="V116" s="1082"/>
      <c r="W116" s="1082"/>
      <c r="X116" s="1082"/>
      <c r="Y116" s="1082"/>
      <c r="Z116" s="1082"/>
      <c r="AA116" s="1082"/>
      <c r="AB116" s="1082"/>
      <c r="AC116" s="1082"/>
      <c r="AD116" s="1082"/>
      <c r="AE116" s="1082"/>
      <c r="AF116" s="1082"/>
      <c r="AG116" s="1082"/>
      <c r="AH116" s="1082"/>
      <c r="AI116" s="1082"/>
      <c r="AJ116" s="1082"/>
      <c r="AK116" s="1082"/>
      <c r="AL116" s="1082"/>
      <c r="AM116" s="1082"/>
      <c r="AN116" s="1082"/>
      <c r="AO116" s="1082"/>
      <c r="AP116" s="1082"/>
      <c r="AQ116" s="1082"/>
      <c r="AR116" s="1082"/>
      <c r="AS116" s="1082"/>
      <c r="AT116" s="1082"/>
      <c r="AU116" s="1082"/>
      <c r="AV116" s="1082"/>
      <c r="AW116" s="1082"/>
      <c r="AX116" s="1082"/>
      <c r="AY116" s="1082"/>
      <c r="AZ116" s="1082"/>
      <c r="BA116" s="47"/>
    </row>
    <row r="117" spans="1:53" s="9" customFormat="1" hidden="1" x14ac:dyDescent="0.25">
      <c r="A117" s="47"/>
      <c r="B117" s="47"/>
      <c r="C117" s="47"/>
      <c r="D117" s="47"/>
      <c r="E117" s="47"/>
      <c r="F117" s="47"/>
      <c r="G117" s="47"/>
      <c r="H117" s="47"/>
      <c r="I117" s="47"/>
      <c r="J117" s="47"/>
      <c r="K117" s="47"/>
      <c r="L117" s="47"/>
      <c r="M117" s="47"/>
      <c r="N117" s="47"/>
      <c r="O117" s="47"/>
      <c r="P117" s="47"/>
      <c r="Q117" s="47"/>
      <c r="R117" s="47"/>
      <c r="S117" s="47"/>
      <c r="T117" s="47"/>
      <c r="U117" s="47"/>
      <c r="V117" s="47"/>
      <c r="W117" s="47"/>
      <c r="X117" s="47"/>
      <c r="Y117" s="47"/>
      <c r="Z117" s="47"/>
      <c r="AA117" s="47"/>
      <c r="AB117" s="47"/>
      <c r="AC117" s="47"/>
      <c r="AD117" s="47"/>
      <c r="AE117" s="47"/>
      <c r="AF117" s="47"/>
      <c r="AG117" s="47"/>
      <c r="AH117" s="47"/>
      <c r="AI117" s="47"/>
      <c r="AJ117" s="47"/>
      <c r="AK117" s="47"/>
      <c r="AL117" s="47"/>
      <c r="AM117" s="47"/>
      <c r="AN117" s="47"/>
      <c r="AO117" s="47"/>
      <c r="AP117" s="47"/>
      <c r="AQ117" s="47"/>
      <c r="AR117" s="47"/>
      <c r="AS117" s="47"/>
      <c r="AT117" s="47"/>
      <c r="AU117" s="47"/>
      <c r="AV117" s="47"/>
      <c r="AW117" s="47"/>
      <c r="AX117" s="47"/>
      <c r="AY117" s="47"/>
      <c r="AZ117" s="47"/>
      <c r="BA117" s="47"/>
    </row>
    <row r="118" spans="1:53" s="9" customFormat="1" hidden="1" x14ac:dyDescent="0.25">
      <c r="A118" s="88"/>
      <c r="B118" s="1037" t="s">
        <v>0</v>
      </c>
      <c r="C118" s="1037"/>
      <c r="D118" s="1037"/>
      <c r="E118" s="1037"/>
      <c r="F118" s="1037"/>
      <c r="G118" s="1037"/>
      <c r="H118" s="1037"/>
      <c r="I118" s="1037"/>
      <c r="J118" s="1037"/>
      <c r="K118" s="1037"/>
      <c r="L118" s="1037"/>
      <c r="M118" s="1037"/>
      <c r="N118" s="1037"/>
      <c r="O118" s="1037"/>
      <c r="P118" s="1037"/>
      <c r="Q118" s="1037"/>
      <c r="R118" s="1037" t="s">
        <v>1</v>
      </c>
      <c r="S118" s="1037"/>
      <c r="T118" s="1037" t="s">
        <v>354</v>
      </c>
      <c r="U118" s="1037"/>
      <c r="V118" s="1037"/>
      <c r="W118" s="1037"/>
      <c r="X118" s="1037"/>
      <c r="Y118" s="1037"/>
      <c r="Z118" s="1037"/>
      <c r="AA118" s="1037"/>
      <c r="AB118" s="1037"/>
      <c r="AC118" s="1037" t="s">
        <v>366</v>
      </c>
      <c r="AD118" s="1037"/>
      <c r="AE118" s="1037"/>
      <c r="AF118" s="1037"/>
      <c r="AG118" s="1037"/>
      <c r="AH118" s="1037"/>
      <c r="AI118" s="1037"/>
      <c r="AJ118" s="1037" t="s">
        <v>376</v>
      </c>
      <c r="AK118" s="1037"/>
      <c r="AL118" s="1037"/>
      <c r="AM118" s="1037"/>
      <c r="AN118" s="1037"/>
      <c r="AO118" s="1037"/>
      <c r="AP118" s="1037"/>
      <c r="AQ118" s="1037"/>
      <c r="AR118" s="1037" t="s">
        <v>357</v>
      </c>
      <c r="AS118" s="1037"/>
      <c r="AT118" s="1037"/>
      <c r="AU118" s="1037"/>
      <c r="AV118" s="1037"/>
      <c r="AW118" s="1037"/>
      <c r="AX118" s="1037"/>
      <c r="AY118" s="1037"/>
      <c r="AZ118" s="1037"/>
      <c r="BA118" s="88"/>
    </row>
    <row r="119" spans="1:53" s="9" customFormat="1" hidden="1" x14ac:dyDescent="0.25">
      <c r="A119" s="88"/>
      <c r="B119" s="1037"/>
      <c r="C119" s="1037"/>
      <c r="D119" s="1037"/>
      <c r="E119" s="1037"/>
      <c r="F119" s="1037"/>
      <c r="G119" s="1037"/>
      <c r="H119" s="1037"/>
      <c r="I119" s="1037"/>
      <c r="J119" s="1037"/>
      <c r="K119" s="1037"/>
      <c r="L119" s="1037"/>
      <c r="M119" s="1037"/>
      <c r="N119" s="1037"/>
      <c r="O119" s="1037"/>
      <c r="P119" s="1037"/>
      <c r="Q119" s="1037"/>
      <c r="R119" s="1037"/>
      <c r="S119" s="1037"/>
      <c r="T119" s="1037"/>
      <c r="U119" s="1037"/>
      <c r="V119" s="1037"/>
      <c r="W119" s="1037"/>
      <c r="X119" s="1037"/>
      <c r="Y119" s="1037"/>
      <c r="Z119" s="1037"/>
      <c r="AA119" s="1037"/>
      <c r="AB119" s="1037"/>
      <c r="AC119" s="1037"/>
      <c r="AD119" s="1037"/>
      <c r="AE119" s="1037"/>
      <c r="AF119" s="1037"/>
      <c r="AG119" s="1037"/>
      <c r="AH119" s="1037"/>
      <c r="AI119" s="1037"/>
      <c r="AJ119" s="1037"/>
      <c r="AK119" s="1037"/>
      <c r="AL119" s="1037"/>
      <c r="AM119" s="1037"/>
      <c r="AN119" s="1037"/>
      <c r="AO119" s="1037"/>
      <c r="AP119" s="1037"/>
      <c r="AQ119" s="1037"/>
      <c r="AR119" s="1037"/>
      <c r="AS119" s="1037"/>
      <c r="AT119" s="1037"/>
      <c r="AU119" s="1037"/>
      <c r="AV119" s="1037"/>
      <c r="AW119" s="1037"/>
      <c r="AX119" s="1037"/>
      <c r="AY119" s="1037"/>
      <c r="AZ119" s="1037"/>
      <c r="BA119" s="88"/>
    </row>
    <row r="120" spans="1:53" s="9" customFormat="1" hidden="1" x14ac:dyDescent="0.25">
      <c r="A120" s="88"/>
      <c r="B120" s="1037"/>
      <c r="C120" s="1037"/>
      <c r="D120" s="1037"/>
      <c r="E120" s="1037"/>
      <c r="F120" s="1037"/>
      <c r="G120" s="1037"/>
      <c r="H120" s="1037"/>
      <c r="I120" s="1037"/>
      <c r="J120" s="1037"/>
      <c r="K120" s="1037"/>
      <c r="L120" s="1037"/>
      <c r="M120" s="1037"/>
      <c r="N120" s="1037"/>
      <c r="O120" s="1037"/>
      <c r="P120" s="1037"/>
      <c r="Q120" s="1037"/>
      <c r="R120" s="1037"/>
      <c r="S120" s="1037"/>
      <c r="T120" s="1037"/>
      <c r="U120" s="1037"/>
      <c r="V120" s="1037"/>
      <c r="W120" s="1037"/>
      <c r="X120" s="1037"/>
      <c r="Y120" s="1037"/>
      <c r="Z120" s="1037"/>
      <c r="AA120" s="1037"/>
      <c r="AB120" s="1037"/>
      <c r="AC120" s="1037"/>
      <c r="AD120" s="1037"/>
      <c r="AE120" s="1037"/>
      <c r="AF120" s="1037"/>
      <c r="AG120" s="1037"/>
      <c r="AH120" s="1037"/>
      <c r="AI120" s="1037"/>
      <c r="AJ120" s="1037"/>
      <c r="AK120" s="1037"/>
      <c r="AL120" s="1037"/>
      <c r="AM120" s="1037"/>
      <c r="AN120" s="1037"/>
      <c r="AO120" s="1037"/>
      <c r="AP120" s="1037"/>
      <c r="AQ120" s="1037"/>
      <c r="AR120" s="1037"/>
      <c r="AS120" s="1037"/>
      <c r="AT120" s="1037"/>
      <c r="AU120" s="1037"/>
      <c r="AV120" s="1037"/>
      <c r="AW120" s="1037"/>
      <c r="AX120" s="1037"/>
      <c r="AY120" s="1037"/>
      <c r="AZ120" s="1037"/>
      <c r="BA120" s="88"/>
    </row>
    <row r="121" spans="1:53" s="9" customFormat="1" hidden="1" x14ac:dyDescent="0.25">
      <c r="A121" s="88"/>
      <c r="B121" s="1037"/>
      <c r="C121" s="1037"/>
      <c r="D121" s="1037"/>
      <c r="E121" s="1037"/>
      <c r="F121" s="1037"/>
      <c r="G121" s="1037"/>
      <c r="H121" s="1037"/>
      <c r="I121" s="1037"/>
      <c r="J121" s="1037"/>
      <c r="K121" s="1037"/>
      <c r="L121" s="1037"/>
      <c r="M121" s="1037"/>
      <c r="N121" s="1037"/>
      <c r="O121" s="1037"/>
      <c r="P121" s="1037"/>
      <c r="Q121" s="1037"/>
      <c r="R121" s="1037"/>
      <c r="S121" s="1037"/>
      <c r="T121" s="1037"/>
      <c r="U121" s="1037"/>
      <c r="V121" s="1037"/>
      <c r="W121" s="1037"/>
      <c r="X121" s="1037"/>
      <c r="Y121" s="1037"/>
      <c r="Z121" s="1037"/>
      <c r="AA121" s="1037"/>
      <c r="AB121" s="1037"/>
      <c r="AC121" s="1037"/>
      <c r="AD121" s="1037"/>
      <c r="AE121" s="1037"/>
      <c r="AF121" s="1037"/>
      <c r="AG121" s="1037"/>
      <c r="AH121" s="1037"/>
      <c r="AI121" s="1037"/>
      <c r="AJ121" s="1037"/>
      <c r="AK121" s="1037"/>
      <c r="AL121" s="1037"/>
      <c r="AM121" s="1037"/>
      <c r="AN121" s="1037"/>
      <c r="AO121" s="1037"/>
      <c r="AP121" s="1037"/>
      <c r="AQ121" s="1037"/>
      <c r="AR121" s="1037"/>
      <c r="AS121" s="1037"/>
      <c r="AT121" s="1037"/>
      <c r="AU121" s="1037"/>
      <c r="AV121" s="1037"/>
      <c r="AW121" s="1037"/>
      <c r="AX121" s="1037"/>
      <c r="AY121" s="1037"/>
      <c r="AZ121" s="1037"/>
      <c r="BA121" s="88"/>
    </row>
    <row r="122" spans="1:53" s="9" customFormat="1" ht="15.75" hidden="1" thickBot="1" x14ac:dyDescent="0.3">
      <c r="A122" s="47"/>
      <c r="B122" s="1056">
        <v>1</v>
      </c>
      <c r="C122" s="1056"/>
      <c r="D122" s="1056"/>
      <c r="E122" s="1056"/>
      <c r="F122" s="1056"/>
      <c r="G122" s="1056"/>
      <c r="H122" s="1056"/>
      <c r="I122" s="1056"/>
      <c r="J122" s="1056"/>
      <c r="K122" s="1056"/>
      <c r="L122" s="1056"/>
      <c r="M122" s="1056"/>
      <c r="N122" s="1056"/>
      <c r="O122" s="1056"/>
      <c r="P122" s="1056"/>
      <c r="Q122" s="1056"/>
      <c r="R122" s="990">
        <v>2</v>
      </c>
      <c r="S122" s="992"/>
      <c r="T122" s="1056">
        <v>3</v>
      </c>
      <c r="U122" s="1056"/>
      <c r="V122" s="1056"/>
      <c r="W122" s="1056"/>
      <c r="X122" s="1056"/>
      <c r="Y122" s="1056"/>
      <c r="Z122" s="1056"/>
      <c r="AA122" s="1056"/>
      <c r="AB122" s="1056"/>
      <c r="AC122" s="1056">
        <v>4</v>
      </c>
      <c r="AD122" s="1056"/>
      <c r="AE122" s="1056"/>
      <c r="AF122" s="1056"/>
      <c r="AG122" s="1056"/>
      <c r="AH122" s="1056"/>
      <c r="AI122" s="1056"/>
      <c r="AJ122" s="1056">
        <v>5</v>
      </c>
      <c r="AK122" s="1056"/>
      <c r="AL122" s="1056"/>
      <c r="AM122" s="1056"/>
      <c r="AN122" s="1056"/>
      <c r="AO122" s="1056"/>
      <c r="AP122" s="1056"/>
      <c r="AQ122" s="1056"/>
      <c r="AR122" s="1052">
        <v>6</v>
      </c>
      <c r="AS122" s="1052"/>
      <c r="AT122" s="1052"/>
      <c r="AU122" s="1052"/>
      <c r="AV122" s="1052"/>
      <c r="AW122" s="1052"/>
      <c r="AX122" s="1052"/>
      <c r="AY122" s="1052"/>
      <c r="AZ122" s="1052"/>
      <c r="BA122" s="89"/>
    </row>
    <row r="123" spans="1:53" s="9" customFormat="1" ht="28.5" hidden="1" customHeight="1" x14ac:dyDescent="0.25">
      <c r="A123" s="47"/>
      <c r="B123" s="1073" t="s">
        <v>377</v>
      </c>
      <c r="C123" s="1073"/>
      <c r="D123" s="1073"/>
      <c r="E123" s="1073"/>
      <c r="F123" s="1073"/>
      <c r="G123" s="1073"/>
      <c r="H123" s="1073"/>
      <c r="I123" s="1073"/>
      <c r="J123" s="1073"/>
      <c r="K123" s="1073"/>
      <c r="L123" s="1073"/>
      <c r="M123" s="1073"/>
      <c r="N123" s="1073"/>
      <c r="O123" s="1073"/>
      <c r="P123" s="1073"/>
      <c r="Q123" s="975"/>
      <c r="R123" s="1173">
        <v>100</v>
      </c>
      <c r="S123" s="1174"/>
      <c r="T123" s="1175"/>
      <c r="U123" s="1175"/>
      <c r="V123" s="1175"/>
      <c r="W123" s="1175"/>
      <c r="X123" s="1175"/>
      <c r="Y123" s="1175"/>
      <c r="Z123" s="1175"/>
      <c r="AA123" s="1175"/>
      <c r="AB123" s="1175"/>
      <c r="AC123" s="1138"/>
      <c r="AD123" s="1138"/>
      <c r="AE123" s="1138"/>
      <c r="AF123" s="1138"/>
      <c r="AG123" s="1138"/>
      <c r="AH123" s="1138"/>
      <c r="AI123" s="1138"/>
      <c r="AJ123" s="978"/>
      <c r="AK123" s="978"/>
      <c r="AL123" s="978"/>
      <c r="AM123" s="978"/>
      <c r="AN123" s="978"/>
      <c r="AO123" s="978"/>
      <c r="AP123" s="978"/>
      <c r="AQ123" s="978"/>
      <c r="AR123" s="978"/>
      <c r="AS123" s="978"/>
      <c r="AT123" s="978"/>
      <c r="AU123" s="978"/>
      <c r="AV123" s="978"/>
      <c r="AW123" s="978"/>
      <c r="AX123" s="978"/>
      <c r="AY123" s="978"/>
      <c r="AZ123" s="979"/>
      <c r="BA123" s="47"/>
    </row>
    <row r="124" spans="1:53" s="9" customFormat="1" ht="28.5" hidden="1" customHeight="1" x14ac:dyDescent="0.25">
      <c r="A124" s="47"/>
      <c r="B124" s="1071" t="s">
        <v>359</v>
      </c>
      <c r="C124" s="1071"/>
      <c r="D124" s="1071"/>
      <c r="E124" s="1071"/>
      <c r="F124" s="1071"/>
      <c r="G124" s="1071"/>
      <c r="H124" s="1071"/>
      <c r="I124" s="1071"/>
      <c r="J124" s="1071"/>
      <c r="K124" s="1071"/>
      <c r="L124" s="1071"/>
      <c r="M124" s="1071"/>
      <c r="N124" s="1071"/>
      <c r="O124" s="1071"/>
      <c r="P124" s="1071"/>
      <c r="Q124" s="1093"/>
      <c r="R124" s="1170">
        <v>110</v>
      </c>
      <c r="S124" s="1171"/>
      <c r="T124" s="1172"/>
      <c r="U124" s="1172"/>
      <c r="V124" s="1172"/>
      <c r="W124" s="1172"/>
      <c r="X124" s="1172"/>
      <c r="Y124" s="1172"/>
      <c r="Z124" s="1172"/>
      <c r="AA124" s="1172"/>
      <c r="AB124" s="1172"/>
      <c r="AC124" s="1139"/>
      <c r="AD124" s="1139"/>
      <c r="AE124" s="1139"/>
      <c r="AF124" s="1139"/>
      <c r="AG124" s="1139"/>
      <c r="AH124" s="1139"/>
      <c r="AI124" s="1139"/>
      <c r="AJ124" s="1037"/>
      <c r="AK124" s="1037"/>
      <c r="AL124" s="1037"/>
      <c r="AM124" s="1037"/>
      <c r="AN124" s="1037"/>
      <c r="AO124" s="1037"/>
      <c r="AP124" s="1037"/>
      <c r="AQ124" s="1037"/>
      <c r="AR124" s="1037"/>
      <c r="AS124" s="1037"/>
      <c r="AT124" s="1037"/>
      <c r="AU124" s="1037"/>
      <c r="AV124" s="1037"/>
      <c r="AW124" s="1037"/>
      <c r="AX124" s="1037"/>
      <c r="AY124" s="1037"/>
      <c r="AZ124" s="1043"/>
      <c r="BA124" s="47"/>
    </row>
    <row r="125" spans="1:53" s="9" customFormat="1" ht="28.5" hidden="1" customHeight="1" thickBot="1" x14ac:dyDescent="0.3">
      <c r="A125" s="47"/>
      <c r="B125" s="1165" t="s">
        <v>360</v>
      </c>
      <c r="C125" s="1165"/>
      <c r="D125" s="1165"/>
      <c r="E125" s="1165"/>
      <c r="F125" s="1165"/>
      <c r="G125" s="1165"/>
      <c r="H125" s="1165"/>
      <c r="I125" s="1165"/>
      <c r="J125" s="1165"/>
      <c r="K125" s="1165"/>
      <c r="L125" s="1165"/>
      <c r="M125" s="1165"/>
      <c r="N125" s="1165"/>
      <c r="O125" s="1165"/>
      <c r="P125" s="1165"/>
      <c r="Q125" s="1166"/>
      <c r="R125" s="1167">
        <v>111</v>
      </c>
      <c r="S125" s="1168"/>
      <c r="T125" s="1169"/>
      <c r="U125" s="1169"/>
      <c r="V125" s="1169"/>
      <c r="W125" s="1169"/>
      <c r="X125" s="1169"/>
      <c r="Y125" s="1169"/>
      <c r="Z125" s="1169"/>
      <c r="AA125" s="1169"/>
      <c r="AB125" s="1169"/>
      <c r="AC125" s="1042"/>
      <c r="AD125" s="1042"/>
      <c r="AE125" s="1042"/>
      <c r="AF125" s="1042"/>
      <c r="AG125" s="1042"/>
      <c r="AH125" s="1042"/>
      <c r="AI125" s="1042"/>
      <c r="AJ125" s="983"/>
      <c r="AK125" s="983"/>
      <c r="AL125" s="983"/>
      <c r="AM125" s="983"/>
      <c r="AN125" s="983"/>
      <c r="AO125" s="983"/>
      <c r="AP125" s="983"/>
      <c r="AQ125" s="983"/>
      <c r="AR125" s="983"/>
      <c r="AS125" s="983"/>
      <c r="AT125" s="983"/>
      <c r="AU125" s="983"/>
      <c r="AV125" s="983"/>
      <c r="AW125" s="983"/>
      <c r="AX125" s="983"/>
      <c r="AY125" s="983"/>
      <c r="AZ125" s="984"/>
      <c r="BA125" s="47"/>
    </row>
    <row r="126" spans="1:53" ht="28.5" hidden="1" customHeight="1" x14ac:dyDescent="0.25"/>
    <row r="127" spans="1:53" s="15" customFormat="1" ht="28.5" hidden="1" customHeight="1" x14ac:dyDescent="0.25">
      <c r="A127" s="47"/>
      <c r="B127" s="1082" t="s">
        <v>379</v>
      </c>
      <c r="C127" s="1082"/>
      <c r="D127" s="1082"/>
      <c r="E127" s="1082"/>
      <c r="F127" s="1082"/>
      <c r="G127" s="1082"/>
      <c r="H127" s="1082"/>
      <c r="I127" s="1082"/>
      <c r="J127" s="1082"/>
      <c r="K127" s="1082"/>
      <c r="L127" s="1082"/>
      <c r="M127" s="1082"/>
      <c r="N127" s="1082"/>
      <c r="O127" s="1082"/>
      <c r="P127" s="1082"/>
      <c r="Q127" s="1082"/>
      <c r="R127" s="1082"/>
      <c r="S127" s="1082"/>
      <c r="T127" s="1082"/>
      <c r="U127" s="1082"/>
      <c r="V127" s="1082"/>
      <c r="W127" s="1082"/>
      <c r="X127" s="1082"/>
      <c r="Y127" s="1082"/>
      <c r="Z127" s="1082"/>
      <c r="AA127" s="1082"/>
      <c r="AB127" s="1082"/>
      <c r="AC127" s="1082"/>
      <c r="AD127" s="1082"/>
      <c r="AE127" s="1082"/>
      <c r="AF127" s="1082"/>
      <c r="AG127" s="1082"/>
      <c r="AH127" s="1082"/>
      <c r="AI127" s="1082"/>
      <c r="AJ127" s="1082"/>
      <c r="AK127" s="1082"/>
      <c r="AL127" s="1082"/>
      <c r="AM127" s="1082"/>
      <c r="AN127" s="1082"/>
      <c r="AO127" s="1082"/>
      <c r="AP127" s="1082"/>
      <c r="AQ127" s="1082"/>
      <c r="AR127" s="1082"/>
      <c r="AS127" s="1082"/>
      <c r="AT127" s="1082"/>
      <c r="AU127" s="1082"/>
      <c r="AV127" s="1082"/>
      <c r="AW127" s="1082"/>
      <c r="AX127" s="1082"/>
      <c r="AY127" s="1082"/>
      <c r="AZ127" s="1082"/>
      <c r="BA127" s="47"/>
    </row>
    <row r="128" spans="1:53" s="9" customFormat="1" ht="28.5" hidden="1" customHeight="1" x14ac:dyDescent="0.25">
      <c r="A128" s="47"/>
      <c r="B128" s="47"/>
      <c r="C128" s="47"/>
      <c r="D128" s="47"/>
      <c r="E128" s="47"/>
      <c r="F128" s="47"/>
      <c r="G128" s="47"/>
      <c r="H128" s="47"/>
      <c r="I128" s="47"/>
      <c r="J128" s="47"/>
      <c r="K128" s="47"/>
      <c r="L128" s="47"/>
      <c r="M128" s="47"/>
      <c r="N128" s="47"/>
      <c r="O128" s="47"/>
      <c r="P128" s="47"/>
      <c r="Q128" s="47"/>
      <c r="R128" s="47"/>
      <c r="S128" s="47"/>
      <c r="T128" s="47"/>
      <c r="U128" s="47"/>
      <c r="V128" s="47"/>
      <c r="W128" s="47"/>
      <c r="X128" s="47"/>
      <c r="Y128" s="47"/>
      <c r="Z128" s="47"/>
      <c r="AA128" s="47"/>
      <c r="AB128" s="47"/>
      <c r="AC128" s="47"/>
      <c r="AD128" s="47"/>
      <c r="AE128" s="47"/>
      <c r="AF128" s="47"/>
      <c r="AG128" s="47"/>
      <c r="AH128" s="47"/>
      <c r="AI128" s="47"/>
      <c r="AJ128" s="47"/>
      <c r="AK128" s="47"/>
      <c r="AL128" s="47"/>
      <c r="AM128" s="47"/>
      <c r="AN128" s="47"/>
      <c r="AO128" s="47"/>
      <c r="AP128" s="47"/>
      <c r="AQ128" s="47"/>
      <c r="AR128" s="47"/>
      <c r="AS128" s="47"/>
      <c r="AT128" s="47"/>
      <c r="AU128" s="47"/>
      <c r="AV128" s="47"/>
      <c r="AW128" s="47"/>
      <c r="AX128" s="47"/>
      <c r="AY128" s="47"/>
      <c r="AZ128" s="47"/>
      <c r="BA128" s="47"/>
    </row>
    <row r="129" spans="1:53" s="9" customFormat="1" ht="28.5" hidden="1" customHeight="1" x14ac:dyDescent="0.25">
      <c r="A129" s="88"/>
      <c r="B129" s="1037" t="s">
        <v>0</v>
      </c>
      <c r="C129" s="1037"/>
      <c r="D129" s="1037"/>
      <c r="E129" s="1037"/>
      <c r="F129" s="1037"/>
      <c r="G129" s="1037"/>
      <c r="H129" s="1037"/>
      <c r="I129" s="1037"/>
      <c r="J129" s="1037"/>
      <c r="K129" s="1037"/>
      <c r="L129" s="1037"/>
      <c r="M129" s="1037"/>
      <c r="N129" s="1037"/>
      <c r="O129" s="1037"/>
      <c r="P129" s="1037"/>
      <c r="Q129" s="1037"/>
      <c r="R129" s="1037" t="s">
        <v>1</v>
      </c>
      <c r="S129" s="1037"/>
      <c r="T129" s="1037" t="s">
        <v>354</v>
      </c>
      <c r="U129" s="1037"/>
      <c r="V129" s="1037"/>
      <c r="W129" s="1037"/>
      <c r="X129" s="1037"/>
      <c r="Y129" s="1037"/>
      <c r="Z129" s="1037"/>
      <c r="AA129" s="1037"/>
      <c r="AB129" s="1037"/>
      <c r="AC129" s="1037" t="s">
        <v>366</v>
      </c>
      <c r="AD129" s="1037"/>
      <c r="AE129" s="1037"/>
      <c r="AF129" s="1037"/>
      <c r="AG129" s="1037"/>
      <c r="AH129" s="1037"/>
      <c r="AI129" s="1037"/>
      <c r="AJ129" s="1037" t="s">
        <v>376</v>
      </c>
      <c r="AK129" s="1037"/>
      <c r="AL129" s="1037"/>
      <c r="AM129" s="1037"/>
      <c r="AN129" s="1037"/>
      <c r="AO129" s="1037"/>
      <c r="AP129" s="1037"/>
      <c r="AQ129" s="1037"/>
      <c r="AR129" s="1037" t="s">
        <v>357</v>
      </c>
      <c r="AS129" s="1037"/>
      <c r="AT129" s="1037"/>
      <c r="AU129" s="1037"/>
      <c r="AV129" s="1037"/>
      <c r="AW129" s="1037"/>
      <c r="AX129" s="1037"/>
      <c r="AY129" s="1037"/>
      <c r="AZ129" s="1037"/>
      <c r="BA129" s="88"/>
    </row>
    <row r="130" spans="1:53" s="9" customFormat="1" ht="28.5" hidden="1" customHeight="1" x14ac:dyDescent="0.25">
      <c r="A130" s="88"/>
      <c r="B130" s="1037"/>
      <c r="C130" s="1037"/>
      <c r="D130" s="1037"/>
      <c r="E130" s="1037"/>
      <c r="F130" s="1037"/>
      <c r="G130" s="1037"/>
      <c r="H130" s="1037"/>
      <c r="I130" s="1037"/>
      <c r="J130" s="1037"/>
      <c r="K130" s="1037"/>
      <c r="L130" s="1037"/>
      <c r="M130" s="1037"/>
      <c r="N130" s="1037"/>
      <c r="O130" s="1037"/>
      <c r="P130" s="1037"/>
      <c r="Q130" s="1037"/>
      <c r="R130" s="1037"/>
      <c r="S130" s="1037"/>
      <c r="T130" s="1037"/>
      <c r="U130" s="1037"/>
      <c r="V130" s="1037"/>
      <c r="W130" s="1037"/>
      <c r="X130" s="1037"/>
      <c r="Y130" s="1037"/>
      <c r="Z130" s="1037"/>
      <c r="AA130" s="1037"/>
      <c r="AB130" s="1037"/>
      <c r="AC130" s="1037"/>
      <c r="AD130" s="1037"/>
      <c r="AE130" s="1037"/>
      <c r="AF130" s="1037"/>
      <c r="AG130" s="1037"/>
      <c r="AH130" s="1037"/>
      <c r="AI130" s="1037"/>
      <c r="AJ130" s="1037"/>
      <c r="AK130" s="1037"/>
      <c r="AL130" s="1037"/>
      <c r="AM130" s="1037"/>
      <c r="AN130" s="1037"/>
      <c r="AO130" s="1037"/>
      <c r="AP130" s="1037"/>
      <c r="AQ130" s="1037"/>
      <c r="AR130" s="1037"/>
      <c r="AS130" s="1037"/>
      <c r="AT130" s="1037"/>
      <c r="AU130" s="1037"/>
      <c r="AV130" s="1037"/>
      <c r="AW130" s="1037"/>
      <c r="AX130" s="1037"/>
      <c r="AY130" s="1037"/>
      <c r="AZ130" s="1037"/>
      <c r="BA130" s="88"/>
    </row>
    <row r="131" spans="1:53" s="9" customFormat="1" ht="28.5" hidden="1" customHeight="1" x14ac:dyDescent="0.25">
      <c r="A131" s="88"/>
      <c r="B131" s="1037"/>
      <c r="C131" s="1037"/>
      <c r="D131" s="1037"/>
      <c r="E131" s="1037"/>
      <c r="F131" s="1037"/>
      <c r="G131" s="1037"/>
      <c r="H131" s="1037"/>
      <c r="I131" s="1037"/>
      <c r="J131" s="1037"/>
      <c r="K131" s="1037"/>
      <c r="L131" s="1037"/>
      <c r="M131" s="1037"/>
      <c r="N131" s="1037"/>
      <c r="O131" s="1037"/>
      <c r="P131" s="1037"/>
      <c r="Q131" s="1037"/>
      <c r="R131" s="1037"/>
      <c r="S131" s="1037"/>
      <c r="T131" s="1037"/>
      <c r="U131" s="1037"/>
      <c r="V131" s="1037"/>
      <c r="W131" s="1037"/>
      <c r="X131" s="1037"/>
      <c r="Y131" s="1037"/>
      <c r="Z131" s="1037"/>
      <c r="AA131" s="1037"/>
      <c r="AB131" s="1037"/>
      <c r="AC131" s="1037"/>
      <c r="AD131" s="1037"/>
      <c r="AE131" s="1037"/>
      <c r="AF131" s="1037"/>
      <c r="AG131" s="1037"/>
      <c r="AH131" s="1037"/>
      <c r="AI131" s="1037"/>
      <c r="AJ131" s="1037"/>
      <c r="AK131" s="1037"/>
      <c r="AL131" s="1037"/>
      <c r="AM131" s="1037"/>
      <c r="AN131" s="1037"/>
      <c r="AO131" s="1037"/>
      <c r="AP131" s="1037"/>
      <c r="AQ131" s="1037"/>
      <c r="AR131" s="1037"/>
      <c r="AS131" s="1037"/>
      <c r="AT131" s="1037"/>
      <c r="AU131" s="1037"/>
      <c r="AV131" s="1037"/>
      <c r="AW131" s="1037"/>
      <c r="AX131" s="1037"/>
      <c r="AY131" s="1037"/>
      <c r="AZ131" s="1037"/>
      <c r="BA131" s="88"/>
    </row>
    <row r="132" spans="1:53" s="9" customFormat="1" ht="28.5" hidden="1" customHeight="1" x14ac:dyDescent="0.25">
      <c r="A132" s="88"/>
      <c r="B132" s="1037"/>
      <c r="C132" s="1037"/>
      <c r="D132" s="1037"/>
      <c r="E132" s="1037"/>
      <c r="F132" s="1037"/>
      <c r="G132" s="1037"/>
      <c r="H132" s="1037"/>
      <c r="I132" s="1037"/>
      <c r="J132" s="1037"/>
      <c r="K132" s="1037"/>
      <c r="L132" s="1037"/>
      <c r="M132" s="1037"/>
      <c r="N132" s="1037"/>
      <c r="O132" s="1037"/>
      <c r="P132" s="1037"/>
      <c r="Q132" s="1037"/>
      <c r="R132" s="1037"/>
      <c r="S132" s="1037"/>
      <c r="T132" s="1037"/>
      <c r="U132" s="1037"/>
      <c r="V132" s="1037"/>
      <c r="W132" s="1037"/>
      <c r="X132" s="1037"/>
      <c r="Y132" s="1037"/>
      <c r="Z132" s="1037"/>
      <c r="AA132" s="1037"/>
      <c r="AB132" s="1037"/>
      <c r="AC132" s="1037"/>
      <c r="AD132" s="1037"/>
      <c r="AE132" s="1037"/>
      <c r="AF132" s="1037"/>
      <c r="AG132" s="1037"/>
      <c r="AH132" s="1037"/>
      <c r="AI132" s="1037"/>
      <c r="AJ132" s="1037"/>
      <c r="AK132" s="1037"/>
      <c r="AL132" s="1037"/>
      <c r="AM132" s="1037"/>
      <c r="AN132" s="1037"/>
      <c r="AO132" s="1037"/>
      <c r="AP132" s="1037"/>
      <c r="AQ132" s="1037"/>
      <c r="AR132" s="1037"/>
      <c r="AS132" s="1037"/>
      <c r="AT132" s="1037"/>
      <c r="AU132" s="1037"/>
      <c r="AV132" s="1037"/>
      <c r="AW132" s="1037"/>
      <c r="AX132" s="1037"/>
      <c r="AY132" s="1037"/>
      <c r="AZ132" s="1037"/>
      <c r="BA132" s="88"/>
    </row>
    <row r="133" spans="1:53" s="9" customFormat="1" ht="28.5" hidden="1" customHeight="1" thickBot="1" x14ac:dyDescent="0.3">
      <c r="A133" s="47"/>
      <c r="B133" s="1056">
        <v>1</v>
      </c>
      <c r="C133" s="1056"/>
      <c r="D133" s="1056"/>
      <c r="E133" s="1056"/>
      <c r="F133" s="1056"/>
      <c r="G133" s="1056"/>
      <c r="H133" s="1056"/>
      <c r="I133" s="1056"/>
      <c r="J133" s="1056"/>
      <c r="K133" s="1056"/>
      <c r="L133" s="1056"/>
      <c r="M133" s="1056"/>
      <c r="N133" s="1056"/>
      <c r="O133" s="1056"/>
      <c r="P133" s="1056"/>
      <c r="Q133" s="1056"/>
      <c r="R133" s="990">
        <v>2</v>
      </c>
      <c r="S133" s="992"/>
      <c r="T133" s="1056">
        <v>3</v>
      </c>
      <c r="U133" s="1056"/>
      <c r="V133" s="1056"/>
      <c r="W133" s="1056"/>
      <c r="X133" s="1056"/>
      <c r="Y133" s="1056"/>
      <c r="Z133" s="1056"/>
      <c r="AA133" s="1056"/>
      <c r="AB133" s="1056"/>
      <c r="AC133" s="1056">
        <v>4</v>
      </c>
      <c r="AD133" s="1056"/>
      <c r="AE133" s="1056"/>
      <c r="AF133" s="1056"/>
      <c r="AG133" s="1056"/>
      <c r="AH133" s="1056"/>
      <c r="AI133" s="1056"/>
      <c r="AJ133" s="1056">
        <v>5</v>
      </c>
      <c r="AK133" s="1056"/>
      <c r="AL133" s="1056"/>
      <c r="AM133" s="1056"/>
      <c r="AN133" s="1056"/>
      <c r="AO133" s="1056"/>
      <c r="AP133" s="1056"/>
      <c r="AQ133" s="1056"/>
      <c r="AR133" s="1052">
        <v>6</v>
      </c>
      <c r="AS133" s="1052"/>
      <c r="AT133" s="1052"/>
      <c r="AU133" s="1052"/>
      <c r="AV133" s="1052"/>
      <c r="AW133" s="1052"/>
      <c r="AX133" s="1052"/>
      <c r="AY133" s="1052"/>
      <c r="AZ133" s="1052"/>
      <c r="BA133" s="89"/>
    </row>
    <row r="134" spans="1:53" s="9" customFormat="1" ht="28.5" hidden="1" customHeight="1" x14ac:dyDescent="0.25">
      <c r="A134" s="47"/>
      <c r="B134" s="1073" t="s">
        <v>377</v>
      </c>
      <c r="C134" s="1073"/>
      <c r="D134" s="1073"/>
      <c r="E134" s="1073"/>
      <c r="F134" s="1073"/>
      <c r="G134" s="1073"/>
      <c r="H134" s="1073"/>
      <c r="I134" s="1073"/>
      <c r="J134" s="1073"/>
      <c r="K134" s="1073"/>
      <c r="L134" s="1073"/>
      <c r="M134" s="1073"/>
      <c r="N134" s="1073"/>
      <c r="O134" s="1073"/>
      <c r="P134" s="1073"/>
      <c r="Q134" s="975"/>
      <c r="R134" s="1173">
        <v>100</v>
      </c>
      <c r="S134" s="1174"/>
      <c r="T134" s="1175"/>
      <c r="U134" s="1175"/>
      <c r="V134" s="1175"/>
      <c r="W134" s="1175"/>
      <c r="X134" s="1175"/>
      <c r="Y134" s="1175"/>
      <c r="Z134" s="1175"/>
      <c r="AA134" s="1175"/>
      <c r="AB134" s="1175"/>
      <c r="AC134" s="1138"/>
      <c r="AD134" s="1138"/>
      <c r="AE134" s="1138"/>
      <c r="AF134" s="1138"/>
      <c r="AG134" s="1138"/>
      <c r="AH134" s="1138"/>
      <c r="AI134" s="1138"/>
      <c r="AJ134" s="978"/>
      <c r="AK134" s="978"/>
      <c r="AL134" s="978"/>
      <c r="AM134" s="978"/>
      <c r="AN134" s="978"/>
      <c r="AO134" s="978"/>
      <c r="AP134" s="978"/>
      <c r="AQ134" s="978"/>
      <c r="AR134" s="978"/>
      <c r="AS134" s="978"/>
      <c r="AT134" s="978"/>
      <c r="AU134" s="978"/>
      <c r="AV134" s="978"/>
      <c r="AW134" s="978"/>
      <c r="AX134" s="978"/>
      <c r="AY134" s="978"/>
      <c r="AZ134" s="979"/>
      <c r="BA134" s="47"/>
    </row>
    <row r="135" spans="1:53" s="9" customFormat="1" ht="28.5" hidden="1" customHeight="1" x14ac:dyDescent="0.25">
      <c r="A135" s="47"/>
      <c r="B135" s="1071" t="s">
        <v>359</v>
      </c>
      <c r="C135" s="1071"/>
      <c r="D135" s="1071"/>
      <c r="E135" s="1071"/>
      <c r="F135" s="1071"/>
      <c r="G135" s="1071"/>
      <c r="H135" s="1071"/>
      <c r="I135" s="1071"/>
      <c r="J135" s="1071"/>
      <c r="K135" s="1071"/>
      <c r="L135" s="1071"/>
      <c r="M135" s="1071"/>
      <c r="N135" s="1071"/>
      <c r="O135" s="1071"/>
      <c r="P135" s="1071"/>
      <c r="Q135" s="1093"/>
      <c r="R135" s="1170">
        <v>110</v>
      </c>
      <c r="S135" s="1171"/>
      <c r="T135" s="1172"/>
      <c r="U135" s="1172"/>
      <c r="V135" s="1172"/>
      <c r="W135" s="1172"/>
      <c r="X135" s="1172"/>
      <c r="Y135" s="1172"/>
      <c r="Z135" s="1172"/>
      <c r="AA135" s="1172"/>
      <c r="AB135" s="1172"/>
      <c r="AC135" s="1139"/>
      <c r="AD135" s="1139"/>
      <c r="AE135" s="1139"/>
      <c r="AF135" s="1139"/>
      <c r="AG135" s="1139"/>
      <c r="AH135" s="1139"/>
      <c r="AI135" s="1139"/>
      <c r="AJ135" s="1037"/>
      <c r="AK135" s="1037"/>
      <c r="AL135" s="1037"/>
      <c r="AM135" s="1037"/>
      <c r="AN135" s="1037"/>
      <c r="AO135" s="1037"/>
      <c r="AP135" s="1037"/>
      <c r="AQ135" s="1037"/>
      <c r="AR135" s="1037"/>
      <c r="AS135" s="1037"/>
      <c r="AT135" s="1037"/>
      <c r="AU135" s="1037"/>
      <c r="AV135" s="1037"/>
      <c r="AW135" s="1037"/>
      <c r="AX135" s="1037"/>
      <c r="AY135" s="1037"/>
      <c r="AZ135" s="1043"/>
      <c r="BA135" s="47"/>
    </row>
    <row r="136" spans="1:53" s="9" customFormat="1" ht="28.5" hidden="1" customHeight="1" thickBot="1" x14ac:dyDescent="0.3">
      <c r="A136" s="47"/>
      <c r="B136" s="1165" t="s">
        <v>360</v>
      </c>
      <c r="C136" s="1165"/>
      <c r="D136" s="1165"/>
      <c r="E136" s="1165"/>
      <c r="F136" s="1165"/>
      <c r="G136" s="1165"/>
      <c r="H136" s="1165"/>
      <c r="I136" s="1165"/>
      <c r="J136" s="1165"/>
      <c r="K136" s="1165"/>
      <c r="L136" s="1165"/>
      <c r="M136" s="1165"/>
      <c r="N136" s="1165"/>
      <c r="O136" s="1165"/>
      <c r="P136" s="1165"/>
      <c r="Q136" s="1166"/>
      <c r="R136" s="1167">
        <v>111</v>
      </c>
      <c r="S136" s="1168"/>
      <c r="T136" s="1169"/>
      <c r="U136" s="1169"/>
      <c r="V136" s="1169"/>
      <c r="W136" s="1169"/>
      <c r="X136" s="1169"/>
      <c r="Y136" s="1169"/>
      <c r="Z136" s="1169"/>
      <c r="AA136" s="1169"/>
      <c r="AB136" s="1169"/>
      <c r="AC136" s="1042"/>
      <c r="AD136" s="1042"/>
      <c r="AE136" s="1042"/>
      <c r="AF136" s="1042"/>
      <c r="AG136" s="1042"/>
      <c r="AH136" s="1042"/>
      <c r="AI136" s="1042"/>
      <c r="AJ136" s="983"/>
      <c r="AK136" s="983"/>
      <c r="AL136" s="983"/>
      <c r="AM136" s="983"/>
      <c r="AN136" s="983"/>
      <c r="AO136" s="983"/>
      <c r="AP136" s="983"/>
      <c r="AQ136" s="983"/>
      <c r="AR136" s="983"/>
      <c r="AS136" s="983"/>
      <c r="AT136" s="983"/>
      <c r="AU136" s="983"/>
      <c r="AV136" s="983"/>
      <c r="AW136" s="983"/>
      <c r="AX136" s="983"/>
      <c r="AY136" s="983"/>
      <c r="AZ136" s="984"/>
      <c r="BA136" s="47"/>
    </row>
    <row r="137" spans="1:53" ht="28.5" hidden="1" customHeight="1" x14ac:dyDescent="0.25"/>
    <row r="138" spans="1:53" s="15" customFormat="1" ht="28.5" hidden="1" customHeight="1" x14ac:dyDescent="0.25">
      <c r="A138" s="47"/>
      <c r="B138" s="1032" t="s">
        <v>380</v>
      </c>
      <c r="C138" s="1032"/>
      <c r="D138" s="1032"/>
      <c r="E138" s="1032"/>
      <c r="F138" s="1032"/>
      <c r="G138" s="1032"/>
      <c r="H138" s="1032"/>
      <c r="I138" s="1032"/>
      <c r="J138" s="1032"/>
      <c r="K138" s="1032"/>
      <c r="L138" s="1032"/>
      <c r="M138" s="1032"/>
      <c r="N138" s="1032"/>
      <c r="O138" s="1032"/>
      <c r="P138" s="1032"/>
      <c r="Q138" s="1032"/>
      <c r="R138" s="1032"/>
      <c r="S138" s="1032"/>
      <c r="T138" s="1032"/>
      <c r="U138" s="1032"/>
      <c r="V138" s="1032"/>
      <c r="W138" s="1032"/>
      <c r="X138" s="1032"/>
      <c r="Y138" s="1032"/>
      <c r="Z138" s="1032"/>
      <c r="AA138" s="1032"/>
      <c r="AB138" s="1032"/>
      <c r="AC138" s="1032"/>
      <c r="AD138" s="1032"/>
      <c r="AE138" s="1032"/>
      <c r="AF138" s="1032"/>
      <c r="AG138" s="1032"/>
      <c r="AH138" s="1032"/>
      <c r="AI138" s="1032"/>
      <c r="AJ138" s="1032"/>
      <c r="AK138" s="1032"/>
      <c r="AL138" s="1032"/>
      <c r="AM138" s="1032"/>
      <c r="AN138" s="1032"/>
      <c r="AO138" s="1032"/>
      <c r="AP138" s="1032"/>
      <c r="AQ138" s="1032"/>
      <c r="AR138" s="1032"/>
      <c r="AS138" s="1032"/>
      <c r="AT138" s="1032"/>
      <c r="AU138" s="1032"/>
      <c r="AV138" s="1032"/>
      <c r="AW138" s="1032"/>
      <c r="AX138" s="1032"/>
      <c r="AY138" s="1032"/>
      <c r="AZ138" s="1032"/>
      <c r="BA138" s="95"/>
    </row>
    <row r="139" spans="1:53" s="15" customFormat="1" ht="28.5" hidden="1" customHeight="1" x14ac:dyDescent="0.25">
      <c r="A139" s="47"/>
      <c r="B139" s="1032" t="s">
        <v>381</v>
      </c>
      <c r="C139" s="1032"/>
      <c r="D139" s="1032"/>
      <c r="E139" s="1032"/>
      <c r="F139" s="1032"/>
      <c r="G139" s="1032"/>
      <c r="H139" s="1032"/>
      <c r="I139" s="1032"/>
      <c r="J139" s="1032"/>
      <c r="K139" s="1032"/>
      <c r="L139" s="1032"/>
      <c r="M139" s="1032"/>
      <c r="N139" s="1032"/>
      <c r="O139" s="1032"/>
      <c r="P139" s="1032"/>
      <c r="Q139" s="1032"/>
      <c r="R139" s="1032"/>
      <c r="S139" s="1032"/>
      <c r="T139" s="1032"/>
      <c r="U139" s="1032"/>
      <c r="V139" s="1032"/>
      <c r="W139" s="1032"/>
      <c r="X139" s="1032"/>
      <c r="Y139" s="1032"/>
      <c r="Z139" s="1032"/>
      <c r="AA139" s="1032"/>
      <c r="AB139" s="1032"/>
      <c r="AC139" s="1032"/>
      <c r="AD139" s="1032"/>
      <c r="AE139" s="1032"/>
      <c r="AF139" s="1032"/>
      <c r="AG139" s="1032"/>
      <c r="AH139" s="1032"/>
      <c r="AI139" s="1032"/>
      <c r="AJ139" s="1032"/>
      <c r="AK139" s="1032"/>
      <c r="AL139" s="1032"/>
      <c r="AM139" s="1032"/>
      <c r="AN139" s="1032"/>
      <c r="AO139" s="1032"/>
      <c r="AP139" s="1032"/>
      <c r="AQ139" s="1032"/>
      <c r="AR139" s="1032"/>
      <c r="AS139" s="1032"/>
      <c r="AT139" s="1032"/>
      <c r="AU139" s="1032"/>
      <c r="AV139" s="1032"/>
      <c r="AW139" s="1032"/>
      <c r="AX139" s="1032"/>
      <c r="AY139" s="1032"/>
      <c r="AZ139" s="1032"/>
      <c r="BA139" s="95"/>
    </row>
    <row r="140" spans="1:53" s="15" customFormat="1" ht="28.5" hidden="1" customHeight="1" x14ac:dyDescent="0.25">
      <c r="A140" s="47"/>
      <c r="B140" s="51"/>
      <c r="C140" s="51"/>
      <c r="D140" s="51"/>
      <c r="E140" s="51"/>
      <c r="F140" s="51"/>
      <c r="G140" s="51"/>
      <c r="H140" s="51"/>
      <c r="I140" s="51"/>
      <c r="J140" s="51"/>
      <c r="K140" s="51"/>
      <c r="L140" s="51"/>
      <c r="M140" s="51"/>
      <c r="N140" s="51"/>
      <c r="O140" s="51"/>
      <c r="P140" s="51"/>
      <c r="Q140" s="51"/>
      <c r="R140" s="51"/>
      <c r="S140" s="51"/>
      <c r="T140" s="93"/>
      <c r="U140" s="93"/>
      <c r="V140" s="93"/>
      <c r="W140" s="46"/>
      <c r="X140" s="46"/>
      <c r="Y140" s="46"/>
      <c r="Z140" s="46"/>
      <c r="AA140" s="46"/>
      <c r="AB140" s="46"/>
      <c r="AC140" s="46"/>
      <c r="AD140" s="46"/>
      <c r="AE140" s="46"/>
      <c r="AF140" s="46"/>
      <c r="AG140" s="46"/>
      <c r="AH140" s="46"/>
      <c r="AI140" s="46"/>
      <c r="AJ140" s="46"/>
      <c r="AK140" s="46"/>
      <c r="AL140" s="46"/>
      <c r="AM140" s="46"/>
      <c r="AN140" s="46"/>
      <c r="AO140" s="46"/>
      <c r="AP140" s="46"/>
      <c r="AQ140" s="46"/>
      <c r="AR140" s="46"/>
      <c r="AS140" s="46"/>
      <c r="AT140" s="46"/>
      <c r="AU140" s="46"/>
      <c r="AV140" s="46"/>
      <c r="AW140" s="46"/>
      <c r="AX140" s="46"/>
      <c r="AY140" s="46"/>
      <c r="AZ140" s="46"/>
      <c r="BA140" s="46"/>
    </row>
    <row r="141" spans="1:53" s="9" customFormat="1" ht="28.5" hidden="1" customHeight="1" x14ac:dyDescent="0.25">
      <c r="A141" s="88"/>
      <c r="B141" s="1021" t="s">
        <v>382</v>
      </c>
      <c r="C141" s="1030"/>
      <c r="D141" s="1030"/>
      <c r="E141" s="1030"/>
      <c r="F141" s="1030"/>
      <c r="G141" s="1030"/>
      <c r="H141" s="1030"/>
      <c r="I141" s="1030"/>
      <c r="J141" s="1031"/>
      <c r="K141" s="1021" t="s">
        <v>383</v>
      </c>
      <c r="L141" s="1031"/>
      <c r="M141" s="1037" t="s">
        <v>384</v>
      </c>
      <c r="N141" s="1037"/>
      <c r="O141" s="1037"/>
      <c r="P141" s="1037"/>
      <c r="Q141" s="1037"/>
      <c r="R141" s="1037"/>
      <c r="S141" s="1037"/>
      <c r="T141" s="1037"/>
      <c r="U141" s="1037"/>
      <c r="V141" s="1037"/>
      <c r="W141" s="1037" t="s">
        <v>366</v>
      </c>
      <c r="X141" s="1037"/>
      <c r="Y141" s="1037"/>
      <c r="Z141" s="1037"/>
      <c r="AA141" s="1037"/>
      <c r="AB141" s="1037"/>
      <c r="AC141" s="1037"/>
      <c r="AD141" s="1037"/>
      <c r="AE141" s="1037" t="s">
        <v>385</v>
      </c>
      <c r="AF141" s="1037"/>
      <c r="AG141" s="1037"/>
      <c r="AH141" s="1037"/>
      <c r="AI141" s="1037"/>
      <c r="AJ141" s="1037"/>
      <c r="AK141" s="1021" t="s">
        <v>386</v>
      </c>
      <c r="AL141" s="1030"/>
      <c r="AM141" s="1030"/>
      <c r="AN141" s="1030"/>
      <c r="AO141" s="1030"/>
      <c r="AP141" s="1030"/>
      <c r="AQ141" s="1037" t="s">
        <v>387</v>
      </c>
      <c r="AR141" s="1037"/>
      <c r="AS141" s="1037"/>
      <c r="AT141" s="1037"/>
      <c r="AU141" s="1037"/>
      <c r="AV141" s="1037"/>
      <c r="AW141" s="1037"/>
      <c r="AX141" s="1037"/>
      <c r="AY141" s="1037"/>
      <c r="AZ141" s="1037"/>
      <c r="BA141" s="89"/>
    </row>
    <row r="142" spans="1:53" s="9" customFormat="1" ht="28.5" hidden="1" customHeight="1" x14ac:dyDescent="0.25">
      <c r="A142" s="88"/>
      <c r="B142" s="1083"/>
      <c r="C142" s="1033"/>
      <c r="D142" s="1033"/>
      <c r="E142" s="1033"/>
      <c r="F142" s="1033"/>
      <c r="G142" s="1033"/>
      <c r="H142" s="1033"/>
      <c r="I142" s="1033"/>
      <c r="J142" s="1034"/>
      <c r="K142" s="1083"/>
      <c r="L142" s="1034"/>
      <c r="M142" s="1037"/>
      <c r="N142" s="1037"/>
      <c r="O142" s="1037"/>
      <c r="P142" s="1037"/>
      <c r="Q142" s="1037"/>
      <c r="R142" s="1037"/>
      <c r="S142" s="1037"/>
      <c r="T142" s="1037"/>
      <c r="U142" s="1037"/>
      <c r="V142" s="1037"/>
      <c r="W142" s="1037"/>
      <c r="X142" s="1037"/>
      <c r="Y142" s="1037"/>
      <c r="Z142" s="1037"/>
      <c r="AA142" s="1037"/>
      <c r="AB142" s="1037"/>
      <c r="AC142" s="1037"/>
      <c r="AD142" s="1037"/>
      <c r="AE142" s="1037"/>
      <c r="AF142" s="1037"/>
      <c r="AG142" s="1037"/>
      <c r="AH142" s="1037"/>
      <c r="AI142" s="1037"/>
      <c r="AJ142" s="1037"/>
      <c r="AK142" s="1083"/>
      <c r="AL142" s="1033"/>
      <c r="AM142" s="1033"/>
      <c r="AN142" s="1033"/>
      <c r="AO142" s="1033"/>
      <c r="AP142" s="1033"/>
      <c r="AQ142" s="1037"/>
      <c r="AR142" s="1037"/>
      <c r="AS142" s="1037"/>
      <c r="AT142" s="1037"/>
      <c r="AU142" s="1037"/>
      <c r="AV142" s="1037"/>
      <c r="AW142" s="1037"/>
      <c r="AX142" s="1037"/>
      <c r="AY142" s="1037"/>
      <c r="AZ142" s="1037"/>
      <c r="BA142" s="89"/>
    </row>
    <row r="143" spans="1:53" s="9" customFormat="1" ht="28.5" hidden="1" customHeight="1" x14ac:dyDescent="0.25">
      <c r="A143" s="88"/>
      <c r="B143" s="1083"/>
      <c r="C143" s="1033"/>
      <c r="D143" s="1033"/>
      <c r="E143" s="1033"/>
      <c r="F143" s="1033"/>
      <c r="G143" s="1033"/>
      <c r="H143" s="1033"/>
      <c r="I143" s="1033"/>
      <c r="J143" s="1034"/>
      <c r="K143" s="1083"/>
      <c r="L143" s="1034"/>
      <c r="M143" s="1037" t="s">
        <v>388</v>
      </c>
      <c r="N143" s="1037"/>
      <c r="O143" s="1037"/>
      <c r="P143" s="1037"/>
      <c r="Q143" s="1037"/>
      <c r="R143" s="1037" t="s">
        <v>389</v>
      </c>
      <c r="S143" s="1037"/>
      <c r="T143" s="1037"/>
      <c r="U143" s="1037"/>
      <c r="V143" s="1037"/>
      <c r="W143" s="1037" t="s">
        <v>390</v>
      </c>
      <c r="X143" s="1037"/>
      <c r="Y143" s="1037"/>
      <c r="Z143" s="1037"/>
      <c r="AA143" s="1037" t="s">
        <v>391</v>
      </c>
      <c r="AB143" s="1037"/>
      <c r="AC143" s="1037"/>
      <c r="AD143" s="1037"/>
      <c r="AE143" s="1037"/>
      <c r="AF143" s="1037"/>
      <c r="AG143" s="1037"/>
      <c r="AH143" s="1037"/>
      <c r="AI143" s="1037"/>
      <c r="AJ143" s="1037"/>
      <c r="AK143" s="1083"/>
      <c r="AL143" s="1033"/>
      <c r="AM143" s="1033"/>
      <c r="AN143" s="1033"/>
      <c r="AO143" s="1033"/>
      <c r="AP143" s="1033"/>
      <c r="AQ143" s="1037"/>
      <c r="AR143" s="1037"/>
      <c r="AS143" s="1037"/>
      <c r="AT143" s="1037"/>
      <c r="AU143" s="1037"/>
      <c r="AV143" s="1037"/>
      <c r="AW143" s="1037"/>
      <c r="AX143" s="1037"/>
      <c r="AY143" s="1037"/>
      <c r="AZ143" s="1037"/>
      <c r="BA143" s="89"/>
    </row>
    <row r="144" spans="1:53" s="9" customFormat="1" ht="28.5" hidden="1" customHeight="1" x14ac:dyDescent="0.25">
      <c r="A144" s="88"/>
      <c r="B144" s="1083"/>
      <c r="C144" s="1033"/>
      <c r="D144" s="1033"/>
      <c r="E144" s="1033"/>
      <c r="F144" s="1033"/>
      <c r="G144" s="1033"/>
      <c r="H144" s="1033"/>
      <c r="I144" s="1033"/>
      <c r="J144" s="1034"/>
      <c r="K144" s="1083"/>
      <c r="L144" s="1034"/>
      <c r="M144" s="1037"/>
      <c r="N144" s="1037"/>
      <c r="O144" s="1037"/>
      <c r="P144" s="1037"/>
      <c r="Q144" s="1037"/>
      <c r="R144" s="1037"/>
      <c r="S144" s="1037"/>
      <c r="T144" s="1037"/>
      <c r="U144" s="1037"/>
      <c r="V144" s="1037"/>
      <c r="W144" s="1037"/>
      <c r="X144" s="1037"/>
      <c r="Y144" s="1037"/>
      <c r="Z144" s="1037"/>
      <c r="AA144" s="1037"/>
      <c r="AB144" s="1037"/>
      <c r="AC144" s="1037"/>
      <c r="AD144" s="1037"/>
      <c r="AE144" s="1037"/>
      <c r="AF144" s="1037"/>
      <c r="AG144" s="1037"/>
      <c r="AH144" s="1037"/>
      <c r="AI144" s="1037"/>
      <c r="AJ144" s="1037"/>
      <c r="AK144" s="1083"/>
      <c r="AL144" s="1033"/>
      <c r="AM144" s="1033"/>
      <c r="AN144" s="1033"/>
      <c r="AO144" s="1033"/>
      <c r="AP144" s="1033"/>
      <c r="AQ144" s="1037" t="s">
        <v>392</v>
      </c>
      <c r="AR144" s="1037"/>
      <c r="AS144" s="1037"/>
      <c r="AT144" s="1037"/>
      <c r="AU144" s="1037"/>
      <c r="AV144" s="1037" t="s">
        <v>393</v>
      </c>
      <c r="AW144" s="1037"/>
      <c r="AX144" s="1037"/>
      <c r="AY144" s="1037"/>
      <c r="AZ144" s="1037"/>
      <c r="BA144" s="89"/>
    </row>
    <row r="145" spans="1:53" s="9" customFormat="1" ht="28.5" hidden="1" customHeight="1" x14ac:dyDescent="0.25">
      <c r="A145" s="88"/>
      <c r="B145" s="1067"/>
      <c r="C145" s="1035"/>
      <c r="D145" s="1035"/>
      <c r="E145" s="1035"/>
      <c r="F145" s="1035"/>
      <c r="G145" s="1035"/>
      <c r="H145" s="1035"/>
      <c r="I145" s="1035"/>
      <c r="J145" s="1036"/>
      <c r="K145" s="1067"/>
      <c r="L145" s="1036"/>
      <c r="M145" s="1037"/>
      <c r="N145" s="1037"/>
      <c r="O145" s="1037"/>
      <c r="P145" s="1037"/>
      <c r="Q145" s="1037"/>
      <c r="R145" s="1037"/>
      <c r="S145" s="1037"/>
      <c r="T145" s="1037"/>
      <c r="U145" s="1037"/>
      <c r="V145" s="1037"/>
      <c r="W145" s="1037"/>
      <c r="X145" s="1037"/>
      <c r="Y145" s="1037"/>
      <c r="Z145" s="1037"/>
      <c r="AA145" s="1037"/>
      <c r="AB145" s="1037"/>
      <c r="AC145" s="1037"/>
      <c r="AD145" s="1037"/>
      <c r="AE145" s="1037"/>
      <c r="AF145" s="1037"/>
      <c r="AG145" s="1037"/>
      <c r="AH145" s="1037"/>
      <c r="AI145" s="1037"/>
      <c r="AJ145" s="1037"/>
      <c r="AK145" s="1067"/>
      <c r="AL145" s="1035"/>
      <c r="AM145" s="1035"/>
      <c r="AN145" s="1035"/>
      <c r="AO145" s="1035"/>
      <c r="AP145" s="1035"/>
      <c r="AQ145" s="1037"/>
      <c r="AR145" s="1037"/>
      <c r="AS145" s="1037"/>
      <c r="AT145" s="1037"/>
      <c r="AU145" s="1037"/>
      <c r="AV145" s="1037"/>
      <c r="AW145" s="1037"/>
      <c r="AX145" s="1037"/>
      <c r="AY145" s="1037"/>
      <c r="AZ145" s="1037"/>
      <c r="BA145" s="89"/>
    </row>
    <row r="146" spans="1:53" s="9" customFormat="1" ht="28.5" hidden="1" customHeight="1" thickBot="1" x14ac:dyDescent="0.3">
      <c r="A146" s="88"/>
      <c r="B146" s="987">
        <v>1</v>
      </c>
      <c r="C146" s="988"/>
      <c r="D146" s="988"/>
      <c r="E146" s="988"/>
      <c r="F146" s="988"/>
      <c r="G146" s="988"/>
      <c r="H146" s="988"/>
      <c r="I146" s="988"/>
      <c r="J146" s="989"/>
      <c r="K146" s="993">
        <v>2</v>
      </c>
      <c r="L146" s="995"/>
      <c r="M146" s="1145">
        <v>3</v>
      </c>
      <c r="N146" s="1145"/>
      <c r="O146" s="1145"/>
      <c r="P146" s="1145"/>
      <c r="Q146" s="1145"/>
      <c r="R146" s="1145">
        <v>4</v>
      </c>
      <c r="S146" s="1145"/>
      <c r="T146" s="1145"/>
      <c r="U146" s="1145"/>
      <c r="V146" s="1145"/>
      <c r="W146" s="1145">
        <v>5</v>
      </c>
      <c r="X146" s="1145"/>
      <c r="Y146" s="1145"/>
      <c r="Z146" s="1145"/>
      <c r="AA146" s="1145">
        <v>6</v>
      </c>
      <c r="AB146" s="1145"/>
      <c r="AC146" s="1145"/>
      <c r="AD146" s="1145"/>
      <c r="AE146" s="1145">
        <v>7</v>
      </c>
      <c r="AF146" s="1145"/>
      <c r="AG146" s="1145"/>
      <c r="AH146" s="1145"/>
      <c r="AI146" s="1145"/>
      <c r="AJ146" s="1145"/>
      <c r="AK146" s="1146">
        <v>8</v>
      </c>
      <c r="AL146" s="1147"/>
      <c r="AM146" s="1147"/>
      <c r="AN146" s="1147"/>
      <c r="AO146" s="1147"/>
      <c r="AP146" s="1147"/>
      <c r="AQ146" s="1148">
        <v>9</v>
      </c>
      <c r="AR146" s="1148"/>
      <c r="AS146" s="1148"/>
      <c r="AT146" s="1148"/>
      <c r="AU146" s="1148"/>
      <c r="AV146" s="1148">
        <v>10</v>
      </c>
      <c r="AW146" s="1148"/>
      <c r="AX146" s="1148"/>
      <c r="AY146" s="1148"/>
      <c r="AZ146" s="1148"/>
      <c r="BA146" s="96"/>
    </row>
    <row r="147" spans="1:53" s="9" customFormat="1" ht="28.5" hidden="1" customHeight="1" x14ac:dyDescent="0.25">
      <c r="A147" s="88"/>
      <c r="B147" s="1149" t="s">
        <v>394</v>
      </c>
      <c r="C147" s="1150"/>
      <c r="D147" s="1150"/>
      <c r="E147" s="1150"/>
      <c r="F147" s="1150"/>
      <c r="G147" s="1150"/>
      <c r="H147" s="1150"/>
      <c r="I147" s="1150"/>
      <c r="J147" s="1151"/>
      <c r="K147" s="1155" t="s">
        <v>244</v>
      </c>
      <c r="L147" s="1156"/>
      <c r="M147" s="1159"/>
      <c r="N147" s="1160"/>
      <c r="O147" s="1160"/>
      <c r="P147" s="1160"/>
      <c r="Q147" s="1161"/>
      <c r="R147" s="1132"/>
      <c r="S147" s="1133"/>
      <c r="T147" s="1133"/>
      <c r="U147" s="1133"/>
      <c r="V147" s="1134"/>
      <c r="W147" s="1132" t="s">
        <v>363</v>
      </c>
      <c r="X147" s="1133"/>
      <c r="Y147" s="1133"/>
      <c r="Z147" s="1134"/>
      <c r="AA147" s="1132"/>
      <c r="AB147" s="1133"/>
      <c r="AC147" s="1133"/>
      <c r="AD147" s="1134"/>
      <c r="AE147" s="1132"/>
      <c r="AF147" s="1133"/>
      <c r="AG147" s="1133"/>
      <c r="AH147" s="1133"/>
      <c r="AI147" s="1133"/>
      <c r="AJ147" s="1134"/>
      <c r="AK147" s="1132"/>
      <c r="AL147" s="1133"/>
      <c r="AM147" s="1133"/>
      <c r="AN147" s="1133"/>
      <c r="AO147" s="1133"/>
      <c r="AP147" s="1133"/>
      <c r="AQ147" s="1138"/>
      <c r="AR147" s="1138"/>
      <c r="AS147" s="1138"/>
      <c r="AT147" s="1138"/>
      <c r="AU147" s="1138"/>
      <c r="AV147" s="1138"/>
      <c r="AW147" s="1138"/>
      <c r="AX147" s="1138"/>
      <c r="AY147" s="1138"/>
      <c r="AZ147" s="1140"/>
      <c r="BA147" s="96"/>
    </row>
    <row r="148" spans="1:53" s="9" customFormat="1" ht="28.5" hidden="1" customHeight="1" x14ac:dyDescent="0.25">
      <c r="A148" s="88"/>
      <c r="B148" s="1152"/>
      <c r="C148" s="1153"/>
      <c r="D148" s="1153"/>
      <c r="E148" s="1153"/>
      <c r="F148" s="1153"/>
      <c r="G148" s="1153"/>
      <c r="H148" s="1153"/>
      <c r="I148" s="1153"/>
      <c r="J148" s="1154"/>
      <c r="K148" s="1157"/>
      <c r="L148" s="1158"/>
      <c r="M148" s="1162"/>
      <c r="N148" s="1163"/>
      <c r="O148" s="1163"/>
      <c r="P148" s="1163"/>
      <c r="Q148" s="1164"/>
      <c r="R148" s="1135"/>
      <c r="S148" s="1136"/>
      <c r="T148" s="1136"/>
      <c r="U148" s="1136"/>
      <c r="V148" s="1137"/>
      <c r="W148" s="1135"/>
      <c r="X148" s="1136"/>
      <c r="Y148" s="1136"/>
      <c r="Z148" s="1137"/>
      <c r="AA148" s="1135"/>
      <c r="AB148" s="1136"/>
      <c r="AC148" s="1136"/>
      <c r="AD148" s="1137"/>
      <c r="AE148" s="1135"/>
      <c r="AF148" s="1136"/>
      <c r="AG148" s="1136"/>
      <c r="AH148" s="1136"/>
      <c r="AI148" s="1136"/>
      <c r="AJ148" s="1137"/>
      <c r="AK148" s="1135"/>
      <c r="AL148" s="1136"/>
      <c r="AM148" s="1136"/>
      <c r="AN148" s="1136"/>
      <c r="AO148" s="1136"/>
      <c r="AP148" s="1136"/>
      <c r="AQ148" s="1139"/>
      <c r="AR148" s="1139"/>
      <c r="AS148" s="1139"/>
      <c r="AT148" s="1139"/>
      <c r="AU148" s="1139"/>
      <c r="AV148" s="1139"/>
      <c r="AW148" s="1139"/>
      <c r="AX148" s="1139"/>
      <c r="AY148" s="1139"/>
      <c r="AZ148" s="1141"/>
      <c r="BA148" s="96"/>
    </row>
    <row r="149" spans="1:53" s="9" customFormat="1" ht="28.5" hidden="1" customHeight="1" thickBot="1" x14ac:dyDescent="0.3">
      <c r="A149" s="47"/>
      <c r="B149" s="1142" t="s">
        <v>271</v>
      </c>
      <c r="C149" s="1142"/>
      <c r="D149" s="1142"/>
      <c r="E149" s="1142"/>
      <c r="F149" s="1142"/>
      <c r="G149" s="1142"/>
      <c r="H149" s="1142"/>
      <c r="I149" s="1142"/>
      <c r="J149" s="1143"/>
      <c r="K149" s="1144">
        <v>9000</v>
      </c>
      <c r="L149" s="1127"/>
      <c r="M149" s="1008" t="s">
        <v>395</v>
      </c>
      <c r="N149" s="1008"/>
      <c r="O149" s="1008"/>
      <c r="P149" s="1008"/>
      <c r="Q149" s="1008"/>
      <c r="R149" s="1042" t="s">
        <v>395</v>
      </c>
      <c r="S149" s="1042"/>
      <c r="T149" s="1042"/>
      <c r="U149" s="1042"/>
      <c r="V149" s="1042"/>
      <c r="W149" s="1042"/>
      <c r="X149" s="1042"/>
      <c r="Y149" s="1042"/>
      <c r="Z149" s="1042"/>
      <c r="AA149" s="1042"/>
      <c r="AB149" s="1042"/>
      <c r="AC149" s="1042"/>
      <c r="AD149" s="1042"/>
      <c r="AE149" s="1042"/>
      <c r="AF149" s="1042"/>
      <c r="AG149" s="1042"/>
      <c r="AH149" s="1042"/>
      <c r="AI149" s="1042"/>
      <c r="AJ149" s="1042"/>
      <c r="AK149" s="1128"/>
      <c r="AL149" s="1129"/>
      <c r="AM149" s="1129"/>
      <c r="AN149" s="1129"/>
      <c r="AO149" s="1129"/>
      <c r="AP149" s="1129"/>
      <c r="AQ149" s="1042"/>
      <c r="AR149" s="1042"/>
      <c r="AS149" s="1042"/>
      <c r="AT149" s="1042"/>
      <c r="AU149" s="1042"/>
      <c r="AV149" s="1042"/>
      <c r="AW149" s="1042"/>
      <c r="AX149" s="1042"/>
      <c r="AY149" s="1042"/>
      <c r="AZ149" s="1130"/>
      <c r="BA149" s="96"/>
    </row>
    <row r="150" spans="1:53" ht="28.5" hidden="1" customHeight="1" x14ac:dyDescent="0.25"/>
    <row r="151" spans="1:53" s="15" customFormat="1" ht="28.5" hidden="1" customHeight="1" x14ac:dyDescent="0.25">
      <c r="A151" s="47"/>
      <c r="B151" s="1032" t="s">
        <v>396</v>
      </c>
      <c r="C151" s="1032"/>
      <c r="D151" s="1032"/>
      <c r="E151" s="1032"/>
      <c r="F151" s="1032"/>
      <c r="G151" s="1032"/>
      <c r="H151" s="1032"/>
      <c r="I151" s="1032"/>
      <c r="J151" s="1032"/>
      <c r="K151" s="1032"/>
      <c r="L151" s="1032"/>
      <c r="M151" s="1032"/>
      <c r="N151" s="1032"/>
      <c r="O151" s="1032"/>
      <c r="P151" s="1032"/>
      <c r="Q151" s="1032"/>
      <c r="R151" s="1032"/>
      <c r="S151" s="1032"/>
      <c r="T151" s="1032"/>
      <c r="U151" s="1032"/>
      <c r="V151" s="1032"/>
      <c r="W151" s="1032"/>
      <c r="X151" s="1032"/>
      <c r="Y151" s="1032"/>
      <c r="Z151" s="1032"/>
      <c r="AA151" s="1032"/>
      <c r="AB151" s="1032"/>
      <c r="AC151" s="1032"/>
      <c r="AD151" s="1032"/>
      <c r="AE151" s="1032"/>
      <c r="AF151" s="1032"/>
      <c r="AG151" s="1032"/>
      <c r="AH151" s="1032"/>
      <c r="AI151" s="1032"/>
      <c r="AJ151" s="1032"/>
      <c r="AK151" s="1032"/>
      <c r="AL151" s="1032"/>
      <c r="AM151" s="1032"/>
      <c r="AN151" s="1032"/>
      <c r="AO151" s="1032"/>
      <c r="AP151" s="1032"/>
      <c r="AQ151" s="1032"/>
      <c r="AR151" s="1032"/>
      <c r="AS151" s="1032"/>
      <c r="AT151" s="1032"/>
      <c r="AU151" s="1032"/>
      <c r="AV151" s="1032"/>
      <c r="AW151" s="1032"/>
      <c r="AX151" s="1032"/>
      <c r="AY151" s="1032"/>
      <c r="AZ151" s="1032"/>
      <c r="BA151" s="95"/>
    </row>
    <row r="152" spans="1:53" s="15" customFormat="1" ht="28.5" hidden="1" customHeight="1" x14ac:dyDescent="0.25">
      <c r="A152" s="47"/>
      <c r="B152" s="51"/>
      <c r="C152" s="51"/>
      <c r="D152" s="51"/>
      <c r="E152" s="51"/>
      <c r="F152" s="51"/>
      <c r="G152" s="51"/>
      <c r="H152" s="51"/>
      <c r="I152" s="51"/>
      <c r="J152" s="51"/>
      <c r="K152" s="51"/>
      <c r="L152" s="51"/>
      <c r="M152" s="51"/>
      <c r="N152" s="51"/>
      <c r="O152" s="51"/>
      <c r="P152" s="51"/>
      <c r="Q152" s="51"/>
      <c r="R152" s="51"/>
      <c r="S152" s="51"/>
      <c r="T152" s="93"/>
      <c r="U152" s="93"/>
      <c r="V152" s="93"/>
      <c r="W152" s="46"/>
      <c r="X152" s="46"/>
      <c r="Y152" s="46"/>
      <c r="Z152" s="46"/>
      <c r="AA152" s="46"/>
      <c r="AB152" s="46"/>
      <c r="AC152" s="46"/>
      <c r="AD152" s="46"/>
      <c r="AE152" s="46"/>
      <c r="AF152" s="46"/>
      <c r="AG152" s="46"/>
      <c r="AH152" s="46"/>
      <c r="AI152" s="46"/>
      <c r="AJ152" s="46"/>
      <c r="AK152" s="46"/>
      <c r="AL152" s="46"/>
      <c r="AM152" s="46"/>
      <c r="AN152" s="46"/>
      <c r="AO152" s="46"/>
      <c r="AP152" s="46"/>
      <c r="AQ152" s="46"/>
      <c r="AR152" s="46"/>
      <c r="AS152" s="46"/>
      <c r="AT152" s="46"/>
      <c r="AU152" s="46"/>
      <c r="AV152" s="46"/>
      <c r="AW152" s="46"/>
      <c r="AX152" s="46"/>
      <c r="AY152" s="46"/>
      <c r="AZ152" s="46"/>
      <c r="BA152" s="46"/>
    </row>
    <row r="153" spans="1:53" s="9" customFormat="1" ht="28.5" hidden="1" customHeight="1" x14ac:dyDescent="0.25">
      <c r="A153" s="88"/>
      <c r="B153" s="1021" t="s">
        <v>382</v>
      </c>
      <c r="C153" s="1030"/>
      <c r="D153" s="1030"/>
      <c r="E153" s="1030"/>
      <c r="F153" s="1030"/>
      <c r="G153" s="1030"/>
      <c r="H153" s="1030"/>
      <c r="I153" s="1030"/>
      <c r="J153" s="1031"/>
      <c r="K153" s="1021" t="s">
        <v>383</v>
      </c>
      <c r="L153" s="1031"/>
      <c r="M153" s="1037" t="s">
        <v>384</v>
      </c>
      <c r="N153" s="1037"/>
      <c r="O153" s="1037"/>
      <c r="P153" s="1037"/>
      <c r="Q153" s="1037"/>
      <c r="R153" s="1037"/>
      <c r="S153" s="1037"/>
      <c r="T153" s="1037"/>
      <c r="U153" s="1037"/>
      <c r="V153" s="1037"/>
      <c r="W153" s="1037" t="s">
        <v>366</v>
      </c>
      <c r="X153" s="1037"/>
      <c r="Y153" s="1037"/>
      <c r="Z153" s="1037"/>
      <c r="AA153" s="1037"/>
      <c r="AB153" s="1037"/>
      <c r="AC153" s="1037"/>
      <c r="AD153" s="1037"/>
      <c r="AE153" s="1037" t="s">
        <v>385</v>
      </c>
      <c r="AF153" s="1037"/>
      <c r="AG153" s="1037"/>
      <c r="AH153" s="1037"/>
      <c r="AI153" s="1037"/>
      <c r="AJ153" s="1037"/>
      <c r="AK153" s="1021" t="s">
        <v>386</v>
      </c>
      <c r="AL153" s="1030"/>
      <c r="AM153" s="1030"/>
      <c r="AN153" s="1030"/>
      <c r="AO153" s="1030"/>
      <c r="AP153" s="1030"/>
      <c r="AQ153" s="1037" t="s">
        <v>387</v>
      </c>
      <c r="AR153" s="1037"/>
      <c r="AS153" s="1037"/>
      <c r="AT153" s="1037"/>
      <c r="AU153" s="1037"/>
      <c r="AV153" s="1037"/>
      <c r="AW153" s="1037"/>
      <c r="AX153" s="1037"/>
      <c r="AY153" s="1037"/>
      <c r="AZ153" s="1037"/>
      <c r="BA153" s="89"/>
    </row>
    <row r="154" spans="1:53" s="9" customFormat="1" ht="28.5" hidden="1" customHeight="1" x14ac:dyDescent="0.25">
      <c r="A154" s="88"/>
      <c r="B154" s="1083"/>
      <c r="C154" s="1033"/>
      <c r="D154" s="1033"/>
      <c r="E154" s="1033"/>
      <c r="F154" s="1033"/>
      <c r="G154" s="1033"/>
      <c r="H154" s="1033"/>
      <c r="I154" s="1033"/>
      <c r="J154" s="1034"/>
      <c r="K154" s="1083"/>
      <c r="L154" s="1034"/>
      <c r="M154" s="1037"/>
      <c r="N154" s="1037"/>
      <c r="O154" s="1037"/>
      <c r="P154" s="1037"/>
      <c r="Q154" s="1037"/>
      <c r="R154" s="1037"/>
      <c r="S154" s="1037"/>
      <c r="T154" s="1037"/>
      <c r="U154" s="1037"/>
      <c r="V154" s="1037"/>
      <c r="W154" s="1037"/>
      <c r="X154" s="1037"/>
      <c r="Y154" s="1037"/>
      <c r="Z154" s="1037"/>
      <c r="AA154" s="1037"/>
      <c r="AB154" s="1037"/>
      <c r="AC154" s="1037"/>
      <c r="AD154" s="1037"/>
      <c r="AE154" s="1037"/>
      <c r="AF154" s="1037"/>
      <c r="AG154" s="1037"/>
      <c r="AH154" s="1037"/>
      <c r="AI154" s="1037"/>
      <c r="AJ154" s="1037"/>
      <c r="AK154" s="1083"/>
      <c r="AL154" s="1033"/>
      <c r="AM154" s="1033"/>
      <c r="AN154" s="1033"/>
      <c r="AO154" s="1033"/>
      <c r="AP154" s="1033"/>
      <c r="AQ154" s="1037"/>
      <c r="AR154" s="1037"/>
      <c r="AS154" s="1037"/>
      <c r="AT154" s="1037"/>
      <c r="AU154" s="1037"/>
      <c r="AV154" s="1037"/>
      <c r="AW154" s="1037"/>
      <c r="AX154" s="1037"/>
      <c r="AY154" s="1037"/>
      <c r="AZ154" s="1037"/>
      <c r="BA154" s="89"/>
    </row>
    <row r="155" spans="1:53" s="9" customFormat="1" ht="28.5" hidden="1" customHeight="1" x14ac:dyDescent="0.25">
      <c r="A155" s="88"/>
      <c r="B155" s="1083"/>
      <c r="C155" s="1033"/>
      <c r="D155" s="1033"/>
      <c r="E155" s="1033"/>
      <c r="F155" s="1033"/>
      <c r="G155" s="1033"/>
      <c r="H155" s="1033"/>
      <c r="I155" s="1033"/>
      <c r="J155" s="1034"/>
      <c r="K155" s="1083"/>
      <c r="L155" s="1034"/>
      <c r="M155" s="1037" t="s">
        <v>388</v>
      </c>
      <c r="N155" s="1037"/>
      <c r="O155" s="1037"/>
      <c r="P155" s="1037"/>
      <c r="Q155" s="1037"/>
      <c r="R155" s="1037" t="s">
        <v>389</v>
      </c>
      <c r="S155" s="1037"/>
      <c r="T155" s="1037"/>
      <c r="U155" s="1037"/>
      <c r="V155" s="1037"/>
      <c r="W155" s="1037" t="s">
        <v>390</v>
      </c>
      <c r="X155" s="1037"/>
      <c r="Y155" s="1037"/>
      <c r="Z155" s="1037"/>
      <c r="AA155" s="1037" t="s">
        <v>391</v>
      </c>
      <c r="AB155" s="1037"/>
      <c r="AC155" s="1037"/>
      <c r="AD155" s="1037"/>
      <c r="AE155" s="1037"/>
      <c r="AF155" s="1037"/>
      <c r="AG155" s="1037"/>
      <c r="AH155" s="1037"/>
      <c r="AI155" s="1037"/>
      <c r="AJ155" s="1037"/>
      <c r="AK155" s="1083"/>
      <c r="AL155" s="1033"/>
      <c r="AM155" s="1033"/>
      <c r="AN155" s="1033"/>
      <c r="AO155" s="1033"/>
      <c r="AP155" s="1033"/>
      <c r="AQ155" s="1037"/>
      <c r="AR155" s="1037"/>
      <c r="AS155" s="1037"/>
      <c r="AT155" s="1037"/>
      <c r="AU155" s="1037"/>
      <c r="AV155" s="1037"/>
      <c r="AW155" s="1037"/>
      <c r="AX155" s="1037"/>
      <c r="AY155" s="1037"/>
      <c r="AZ155" s="1037"/>
      <c r="BA155" s="89"/>
    </row>
    <row r="156" spans="1:53" s="9" customFormat="1" ht="28.5" hidden="1" customHeight="1" x14ac:dyDescent="0.25">
      <c r="A156" s="88"/>
      <c r="B156" s="1083"/>
      <c r="C156" s="1033"/>
      <c r="D156" s="1033"/>
      <c r="E156" s="1033"/>
      <c r="F156" s="1033"/>
      <c r="G156" s="1033"/>
      <c r="H156" s="1033"/>
      <c r="I156" s="1033"/>
      <c r="J156" s="1034"/>
      <c r="K156" s="1083"/>
      <c r="L156" s="1034"/>
      <c r="M156" s="1037"/>
      <c r="N156" s="1037"/>
      <c r="O156" s="1037"/>
      <c r="P156" s="1037"/>
      <c r="Q156" s="1037"/>
      <c r="R156" s="1037"/>
      <c r="S156" s="1037"/>
      <c r="T156" s="1037"/>
      <c r="U156" s="1037"/>
      <c r="V156" s="1037"/>
      <c r="W156" s="1037"/>
      <c r="X156" s="1037"/>
      <c r="Y156" s="1037"/>
      <c r="Z156" s="1037"/>
      <c r="AA156" s="1037"/>
      <c r="AB156" s="1037"/>
      <c r="AC156" s="1037"/>
      <c r="AD156" s="1037"/>
      <c r="AE156" s="1037"/>
      <c r="AF156" s="1037"/>
      <c r="AG156" s="1037"/>
      <c r="AH156" s="1037"/>
      <c r="AI156" s="1037"/>
      <c r="AJ156" s="1037"/>
      <c r="AK156" s="1083"/>
      <c r="AL156" s="1033"/>
      <c r="AM156" s="1033"/>
      <c r="AN156" s="1033"/>
      <c r="AO156" s="1033"/>
      <c r="AP156" s="1033"/>
      <c r="AQ156" s="1037" t="s">
        <v>392</v>
      </c>
      <c r="AR156" s="1037"/>
      <c r="AS156" s="1037"/>
      <c r="AT156" s="1037"/>
      <c r="AU156" s="1037"/>
      <c r="AV156" s="1037" t="s">
        <v>393</v>
      </c>
      <c r="AW156" s="1037"/>
      <c r="AX156" s="1037"/>
      <c r="AY156" s="1037"/>
      <c r="AZ156" s="1037"/>
      <c r="BA156" s="89"/>
    </row>
    <row r="157" spans="1:53" s="9" customFormat="1" ht="28.5" hidden="1" customHeight="1" x14ac:dyDescent="0.25">
      <c r="A157" s="88"/>
      <c r="B157" s="1067"/>
      <c r="C157" s="1035"/>
      <c r="D157" s="1035"/>
      <c r="E157" s="1035"/>
      <c r="F157" s="1035"/>
      <c r="G157" s="1035"/>
      <c r="H157" s="1035"/>
      <c r="I157" s="1035"/>
      <c r="J157" s="1036"/>
      <c r="K157" s="1067"/>
      <c r="L157" s="1036"/>
      <c r="M157" s="1037"/>
      <c r="N157" s="1037"/>
      <c r="O157" s="1037"/>
      <c r="P157" s="1037"/>
      <c r="Q157" s="1037"/>
      <c r="R157" s="1037"/>
      <c r="S157" s="1037"/>
      <c r="T157" s="1037"/>
      <c r="U157" s="1037"/>
      <c r="V157" s="1037"/>
      <c r="W157" s="1037"/>
      <c r="X157" s="1037"/>
      <c r="Y157" s="1037"/>
      <c r="Z157" s="1037"/>
      <c r="AA157" s="1037"/>
      <c r="AB157" s="1037"/>
      <c r="AC157" s="1037"/>
      <c r="AD157" s="1037"/>
      <c r="AE157" s="1037"/>
      <c r="AF157" s="1037"/>
      <c r="AG157" s="1037"/>
      <c r="AH157" s="1037"/>
      <c r="AI157" s="1037"/>
      <c r="AJ157" s="1037"/>
      <c r="AK157" s="1067"/>
      <c r="AL157" s="1035"/>
      <c r="AM157" s="1035"/>
      <c r="AN157" s="1035"/>
      <c r="AO157" s="1035"/>
      <c r="AP157" s="1035"/>
      <c r="AQ157" s="1037"/>
      <c r="AR157" s="1037"/>
      <c r="AS157" s="1037"/>
      <c r="AT157" s="1037"/>
      <c r="AU157" s="1037"/>
      <c r="AV157" s="1037"/>
      <c r="AW157" s="1037"/>
      <c r="AX157" s="1037"/>
      <c r="AY157" s="1037"/>
      <c r="AZ157" s="1037"/>
      <c r="BA157" s="89"/>
    </row>
    <row r="158" spans="1:53" s="9" customFormat="1" ht="28.5" hidden="1" customHeight="1" thickBot="1" x14ac:dyDescent="0.3">
      <c r="A158" s="88"/>
      <c r="B158" s="987">
        <v>1</v>
      </c>
      <c r="C158" s="988"/>
      <c r="D158" s="988"/>
      <c r="E158" s="988"/>
      <c r="F158" s="988"/>
      <c r="G158" s="988"/>
      <c r="H158" s="988"/>
      <c r="I158" s="988"/>
      <c r="J158" s="989"/>
      <c r="K158" s="993">
        <v>2</v>
      </c>
      <c r="L158" s="995"/>
      <c r="M158" s="1145">
        <v>3</v>
      </c>
      <c r="N158" s="1145"/>
      <c r="O158" s="1145"/>
      <c r="P158" s="1145"/>
      <c r="Q158" s="1145"/>
      <c r="R158" s="1145">
        <v>4</v>
      </c>
      <c r="S158" s="1145"/>
      <c r="T158" s="1145"/>
      <c r="U158" s="1145"/>
      <c r="V158" s="1145"/>
      <c r="W158" s="1145">
        <v>5</v>
      </c>
      <c r="X158" s="1145"/>
      <c r="Y158" s="1145"/>
      <c r="Z158" s="1145"/>
      <c r="AA158" s="1145">
        <v>6</v>
      </c>
      <c r="AB158" s="1145"/>
      <c r="AC158" s="1145"/>
      <c r="AD158" s="1145"/>
      <c r="AE158" s="1145">
        <v>7</v>
      </c>
      <c r="AF158" s="1145"/>
      <c r="AG158" s="1145"/>
      <c r="AH158" s="1145"/>
      <c r="AI158" s="1145"/>
      <c r="AJ158" s="1145"/>
      <c r="AK158" s="1146">
        <v>8</v>
      </c>
      <c r="AL158" s="1147"/>
      <c r="AM158" s="1147"/>
      <c r="AN158" s="1147"/>
      <c r="AO158" s="1147"/>
      <c r="AP158" s="1147"/>
      <c r="AQ158" s="1148">
        <v>9</v>
      </c>
      <c r="AR158" s="1148"/>
      <c r="AS158" s="1148"/>
      <c r="AT158" s="1148"/>
      <c r="AU158" s="1148"/>
      <c r="AV158" s="1148">
        <v>10</v>
      </c>
      <c r="AW158" s="1148"/>
      <c r="AX158" s="1148"/>
      <c r="AY158" s="1148"/>
      <c r="AZ158" s="1148"/>
      <c r="BA158" s="96"/>
    </row>
    <row r="159" spans="1:53" s="9" customFormat="1" ht="28.5" hidden="1" customHeight="1" x14ac:dyDescent="0.25">
      <c r="A159" s="88"/>
      <c r="B159" s="1149" t="s">
        <v>394</v>
      </c>
      <c r="C159" s="1150"/>
      <c r="D159" s="1150"/>
      <c r="E159" s="1150"/>
      <c r="F159" s="1150"/>
      <c r="G159" s="1150"/>
      <c r="H159" s="1150"/>
      <c r="I159" s="1150"/>
      <c r="J159" s="1151"/>
      <c r="K159" s="1155" t="s">
        <v>244</v>
      </c>
      <c r="L159" s="1156"/>
      <c r="M159" s="1159"/>
      <c r="N159" s="1160"/>
      <c r="O159" s="1160"/>
      <c r="P159" s="1160"/>
      <c r="Q159" s="1161"/>
      <c r="R159" s="1132"/>
      <c r="S159" s="1133"/>
      <c r="T159" s="1133"/>
      <c r="U159" s="1133"/>
      <c r="V159" s="1134"/>
      <c r="W159" s="1132" t="s">
        <v>363</v>
      </c>
      <c r="X159" s="1133"/>
      <c r="Y159" s="1133"/>
      <c r="Z159" s="1134"/>
      <c r="AA159" s="1132"/>
      <c r="AB159" s="1133"/>
      <c r="AC159" s="1133"/>
      <c r="AD159" s="1134"/>
      <c r="AE159" s="1132"/>
      <c r="AF159" s="1133"/>
      <c r="AG159" s="1133"/>
      <c r="AH159" s="1133"/>
      <c r="AI159" s="1133"/>
      <c r="AJ159" s="1134"/>
      <c r="AK159" s="1132"/>
      <c r="AL159" s="1133"/>
      <c r="AM159" s="1133"/>
      <c r="AN159" s="1133"/>
      <c r="AO159" s="1133"/>
      <c r="AP159" s="1133"/>
      <c r="AQ159" s="1138"/>
      <c r="AR159" s="1138"/>
      <c r="AS159" s="1138"/>
      <c r="AT159" s="1138"/>
      <c r="AU159" s="1138"/>
      <c r="AV159" s="1138"/>
      <c r="AW159" s="1138"/>
      <c r="AX159" s="1138"/>
      <c r="AY159" s="1138"/>
      <c r="AZ159" s="1140"/>
      <c r="BA159" s="96"/>
    </row>
    <row r="160" spans="1:53" s="9" customFormat="1" ht="28.5" hidden="1" customHeight="1" x14ac:dyDescent="0.25">
      <c r="A160" s="88"/>
      <c r="B160" s="1152"/>
      <c r="C160" s="1153"/>
      <c r="D160" s="1153"/>
      <c r="E160" s="1153"/>
      <c r="F160" s="1153"/>
      <c r="G160" s="1153"/>
      <c r="H160" s="1153"/>
      <c r="I160" s="1153"/>
      <c r="J160" s="1154"/>
      <c r="K160" s="1157"/>
      <c r="L160" s="1158"/>
      <c r="M160" s="1162"/>
      <c r="N160" s="1163"/>
      <c r="O160" s="1163"/>
      <c r="P160" s="1163"/>
      <c r="Q160" s="1164"/>
      <c r="R160" s="1135"/>
      <c r="S160" s="1136"/>
      <c r="T160" s="1136"/>
      <c r="U160" s="1136"/>
      <c r="V160" s="1137"/>
      <c r="W160" s="1135"/>
      <c r="X160" s="1136"/>
      <c r="Y160" s="1136"/>
      <c r="Z160" s="1137"/>
      <c r="AA160" s="1135"/>
      <c r="AB160" s="1136"/>
      <c r="AC160" s="1136"/>
      <c r="AD160" s="1137"/>
      <c r="AE160" s="1135"/>
      <c r="AF160" s="1136"/>
      <c r="AG160" s="1136"/>
      <c r="AH160" s="1136"/>
      <c r="AI160" s="1136"/>
      <c r="AJ160" s="1137"/>
      <c r="AK160" s="1135"/>
      <c r="AL160" s="1136"/>
      <c r="AM160" s="1136"/>
      <c r="AN160" s="1136"/>
      <c r="AO160" s="1136"/>
      <c r="AP160" s="1136"/>
      <c r="AQ160" s="1139"/>
      <c r="AR160" s="1139"/>
      <c r="AS160" s="1139"/>
      <c r="AT160" s="1139"/>
      <c r="AU160" s="1139"/>
      <c r="AV160" s="1139"/>
      <c r="AW160" s="1139"/>
      <c r="AX160" s="1139"/>
      <c r="AY160" s="1139"/>
      <c r="AZ160" s="1141"/>
      <c r="BA160" s="96"/>
    </row>
    <row r="161" spans="1:53" s="9" customFormat="1" ht="28.5" hidden="1" customHeight="1" thickBot="1" x14ac:dyDescent="0.3">
      <c r="A161" s="47"/>
      <c r="B161" s="1142" t="s">
        <v>271</v>
      </c>
      <c r="C161" s="1142"/>
      <c r="D161" s="1142"/>
      <c r="E161" s="1142"/>
      <c r="F161" s="1142"/>
      <c r="G161" s="1142"/>
      <c r="H161" s="1142"/>
      <c r="I161" s="1142"/>
      <c r="J161" s="1143"/>
      <c r="K161" s="1144">
        <v>9000</v>
      </c>
      <c r="L161" s="1127"/>
      <c r="M161" s="1008" t="s">
        <v>395</v>
      </c>
      <c r="N161" s="1008"/>
      <c r="O161" s="1008"/>
      <c r="P161" s="1008"/>
      <c r="Q161" s="1008"/>
      <c r="R161" s="1042" t="s">
        <v>395</v>
      </c>
      <c r="S161" s="1042"/>
      <c r="T161" s="1042"/>
      <c r="U161" s="1042"/>
      <c r="V161" s="1042"/>
      <c r="W161" s="1042"/>
      <c r="X161" s="1042"/>
      <c r="Y161" s="1042"/>
      <c r="Z161" s="1042"/>
      <c r="AA161" s="1042"/>
      <c r="AB161" s="1042"/>
      <c r="AC161" s="1042"/>
      <c r="AD161" s="1042"/>
      <c r="AE161" s="1042"/>
      <c r="AF161" s="1042"/>
      <c r="AG161" s="1042"/>
      <c r="AH161" s="1042"/>
      <c r="AI161" s="1042"/>
      <c r="AJ161" s="1042"/>
      <c r="AK161" s="1128"/>
      <c r="AL161" s="1129"/>
      <c r="AM161" s="1129"/>
      <c r="AN161" s="1129"/>
      <c r="AO161" s="1129"/>
      <c r="AP161" s="1129"/>
      <c r="AQ161" s="1042"/>
      <c r="AR161" s="1042"/>
      <c r="AS161" s="1042"/>
      <c r="AT161" s="1042"/>
      <c r="AU161" s="1042"/>
      <c r="AV161" s="1042"/>
      <c r="AW161" s="1042"/>
      <c r="AX161" s="1042"/>
      <c r="AY161" s="1042"/>
      <c r="AZ161" s="1130"/>
      <c r="BA161" s="96"/>
    </row>
    <row r="162" spans="1:53" s="9" customFormat="1" ht="28.5" hidden="1" customHeight="1" x14ac:dyDescent="0.25">
      <c r="A162" s="47"/>
      <c r="B162" s="97"/>
      <c r="C162" s="97"/>
      <c r="D162" s="97"/>
      <c r="E162" s="97"/>
      <c r="F162" s="97"/>
      <c r="G162" s="97"/>
      <c r="H162" s="97"/>
      <c r="I162" s="97"/>
      <c r="J162" s="46"/>
      <c r="K162" s="46"/>
      <c r="L162" s="46"/>
      <c r="M162" s="46"/>
      <c r="N162" s="46"/>
      <c r="O162" s="46"/>
      <c r="P162" s="46"/>
      <c r="Q162" s="46"/>
      <c r="R162" s="98"/>
      <c r="S162" s="98"/>
      <c r="T162" s="98"/>
      <c r="U162" s="98"/>
      <c r="V162" s="98"/>
      <c r="W162" s="94"/>
      <c r="X162" s="94"/>
      <c r="Y162" s="94"/>
      <c r="Z162" s="94"/>
      <c r="AA162" s="94"/>
      <c r="AB162" s="94"/>
      <c r="AC162" s="94"/>
      <c r="AD162" s="94"/>
      <c r="AE162" s="94"/>
      <c r="AF162" s="94"/>
      <c r="AG162" s="94"/>
      <c r="AH162" s="94"/>
      <c r="AI162" s="94"/>
      <c r="AJ162" s="94"/>
      <c r="AK162" s="94"/>
      <c r="AL162" s="94"/>
      <c r="AM162" s="94"/>
      <c r="AN162" s="94"/>
      <c r="AO162" s="94"/>
      <c r="AP162" s="94"/>
      <c r="AQ162" s="94"/>
      <c r="AR162" s="94"/>
      <c r="AS162" s="94"/>
      <c r="AT162" s="94"/>
      <c r="AU162" s="94"/>
      <c r="AV162" s="94"/>
      <c r="AW162" s="94"/>
      <c r="AX162" s="94"/>
      <c r="AY162" s="94"/>
      <c r="AZ162" s="94"/>
      <c r="BA162" s="94"/>
    </row>
    <row r="163" spans="1:53" s="15" customFormat="1" ht="28.5" hidden="1" customHeight="1" x14ac:dyDescent="0.25">
      <c r="A163" s="47"/>
      <c r="B163" s="1032" t="s">
        <v>397</v>
      </c>
      <c r="C163" s="1032"/>
      <c r="D163" s="1032"/>
      <c r="E163" s="1032"/>
      <c r="F163" s="1032"/>
      <c r="G163" s="1032"/>
      <c r="H163" s="1032"/>
      <c r="I163" s="1032"/>
      <c r="J163" s="1032"/>
      <c r="K163" s="1032"/>
      <c r="L163" s="1032"/>
      <c r="M163" s="1032"/>
      <c r="N163" s="1032"/>
      <c r="O163" s="1032"/>
      <c r="P163" s="1032"/>
      <c r="Q163" s="1032"/>
      <c r="R163" s="1032"/>
      <c r="S163" s="1032"/>
      <c r="T163" s="1032"/>
      <c r="U163" s="1032"/>
      <c r="V163" s="1032"/>
      <c r="W163" s="1032"/>
      <c r="X163" s="1032"/>
      <c r="Y163" s="1032"/>
      <c r="Z163" s="1032"/>
      <c r="AA163" s="1032"/>
      <c r="AB163" s="1032"/>
      <c r="AC163" s="1032"/>
      <c r="AD163" s="1032"/>
      <c r="AE163" s="1032"/>
      <c r="AF163" s="1032"/>
      <c r="AG163" s="1032"/>
      <c r="AH163" s="1032"/>
      <c r="AI163" s="1032"/>
      <c r="AJ163" s="1032"/>
      <c r="AK163" s="1032"/>
      <c r="AL163" s="1032"/>
      <c r="AM163" s="1032"/>
      <c r="AN163" s="1032"/>
      <c r="AO163" s="1032"/>
      <c r="AP163" s="1032"/>
      <c r="AQ163" s="1032"/>
      <c r="AR163" s="1032"/>
      <c r="AS163" s="1032"/>
      <c r="AT163" s="1032"/>
      <c r="AU163" s="1032"/>
      <c r="AV163" s="1032"/>
      <c r="AW163" s="1032"/>
      <c r="AX163" s="1032"/>
      <c r="AY163" s="1032"/>
      <c r="AZ163" s="1032"/>
      <c r="BA163" s="95"/>
    </row>
    <row r="164" spans="1:53" s="15" customFormat="1" ht="28.5" hidden="1" customHeight="1" x14ac:dyDescent="0.25">
      <c r="A164" s="47"/>
      <c r="B164" s="51"/>
      <c r="C164" s="51"/>
      <c r="D164" s="51"/>
      <c r="E164" s="51"/>
      <c r="F164" s="51"/>
      <c r="G164" s="51"/>
      <c r="H164" s="51"/>
      <c r="I164" s="51"/>
      <c r="J164" s="51"/>
      <c r="K164" s="51"/>
      <c r="L164" s="51"/>
      <c r="M164" s="51"/>
      <c r="N164" s="51"/>
      <c r="O164" s="51"/>
      <c r="P164" s="51"/>
      <c r="Q164" s="51"/>
      <c r="R164" s="51"/>
      <c r="S164" s="51"/>
      <c r="T164" s="93"/>
      <c r="U164" s="93"/>
      <c r="V164" s="93"/>
      <c r="W164" s="46"/>
      <c r="X164" s="46"/>
      <c r="Y164" s="46"/>
      <c r="Z164" s="46"/>
      <c r="AA164" s="46"/>
      <c r="AB164" s="46"/>
      <c r="AC164" s="46"/>
      <c r="AD164" s="46"/>
      <c r="AE164" s="46"/>
      <c r="AF164" s="46"/>
      <c r="AG164" s="46"/>
      <c r="AH164" s="46"/>
      <c r="AI164" s="46"/>
      <c r="AJ164" s="46"/>
      <c r="AK164" s="46"/>
      <c r="AL164" s="46"/>
      <c r="AM164" s="46"/>
      <c r="AN164" s="46"/>
      <c r="AO164" s="46"/>
      <c r="AP164" s="46"/>
      <c r="AQ164" s="46"/>
      <c r="AR164" s="46"/>
      <c r="AS164" s="46"/>
      <c r="AT164" s="46"/>
      <c r="AU164" s="46"/>
      <c r="AV164" s="46"/>
      <c r="AW164" s="46"/>
      <c r="AX164" s="46"/>
      <c r="AY164" s="46"/>
      <c r="AZ164" s="46"/>
      <c r="BA164" s="46"/>
    </row>
    <row r="165" spans="1:53" s="9" customFormat="1" ht="28.5" hidden="1" customHeight="1" x14ac:dyDescent="0.25">
      <c r="A165" s="88"/>
      <c r="B165" s="1021" t="s">
        <v>382</v>
      </c>
      <c r="C165" s="1030"/>
      <c r="D165" s="1030"/>
      <c r="E165" s="1030"/>
      <c r="F165" s="1030"/>
      <c r="G165" s="1030"/>
      <c r="H165" s="1030"/>
      <c r="I165" s="1030"/>
      <c r="J165" s="1031"/>
      <c r="K165" s="1021" t="s">
        <v>383</v>
      </c>
      <c r="L165" s="1031"/>
      <c r="M165" s="1037" t="s">
        <v>384</v>
      </c>
      <c r="N165" s="1037"/>
      <c r="O165" s="1037"/>
      <c r="P165" s="1037"/>
      <c r="Q165" s="1037"/>
      <c r="R165" s="1037"/>
      <c r="S165" s="1037"/>
      <c r="T165" s="1037"/>
      <c r="U165" s="1037"/>
      <c r="V165" s="1037"/>
      <c r="W165" s="1037" t="s">
        <v>366</v>
      </c>
      <c r="X165" s="1037"/>
      <c r="Y165" s="1037"/>
      <c r="Z165" s="1037"/>
      <c r="AA165" s="1037"/>
      <c r="AB165" s="1037"/>
      <c r="AC165" s="1037"/>
      <c r="AD165" s="1037"/>
      <c r="AE165" s="1037" t="s">
        <v>385</v>
      </c>
      <c r="AF165" s="1037"/>
      <c r="AG165" s="1037"/>
      <c r="AH165" s="1037"/>
      <c r="AI165" s="1037"/>
      <c r="AJ165" s="1037"/>
      <c r="AK165" s="1021" t="s">
        <v>386</v>
      </c>
      <c r="AL165" s="1030"/>
      <c r="AM165" s="1030"/>
      <c r="AN165" s="1030"/>
      <c r="AO165" s="1030"/>
      <c r="AP165" s="1030"/>
      <c r="AQ165" s="1037" t="s">
        <v>387</v>
      </c>
      <c r="AR165" s="1037"/>
      <c r="AS165" s="1037"/>
      <c r="AT165" s="1037"/>
      <c r="AU165" s="1037"/>
      <c r="AV165" s="1037"/>
      <c r="AW165" s="1037"/>
      <c r="AX165" s="1037"/>
      <c r="AY165" s="1037"/>
      <c r="AZ165" s="1037"/>
      <c r="BA165" s="89"/>
    </row>
    <row r="166" spans="1:53" s="9" customFormat="1" ht="28.5" hidden="1" customHeight="1" x14ac:dyDescent="0.25">
      <c r="A166" s="88"/>
      <c r="B166" s="1083"/>
      <c r="C166" s="1033"/>
      <c r="D166" s="1033"/>
      <c r="E166" s="1033"/>
      <c r="F166" s="1033"/>
      <c r="G166" s="1033"/>
      <c r="H166" s="1033"/>
      <c r="I166" s="1033"/>
      <c r="J166" s="1034"/>
      <c r="K166" s="1083"/>
      <c r="L166" s="1034"/>
      <c r="M166" s="1037"/>
      <c r="N166" s="1037"/>
      <c r="O166" s="1037"/>
      <c r="P166" s="1037"/>
      <c r="Q166" s="1037"/>
      <c r="R166" s="1037"/>
      <c r="S166" s="1037"/>
      <c r="T166" s="1037"/>
      <c r="U166" s="1037"/>
      <c r="V166" s="1037"/>
      <c r="W166" s="1037"/>
      <c r="X166" s="1037"/>
      <c r="Y166" s="1037"/>
      <c r="Z166" s="1037"/>
      <c r="AA166" s="1037"/>
      <c r="AB166" s="1037"/>
      <c r="AC166" s="1037"/>
      <c r="AD166" s="1037"/>
      <c r="AE166" s="1037"/>
      <c r="AF166" s="1037"/>
      <c r="AG166" s="1037"/>
      <c r="AH166" s="1037"/>
      <c r="AI166" s="1037"/>
      <c r="AJ166" s="1037"/>
      <c r="AK166" s="1083"/>
      <c r="AL166" s="1033"/>
      <c r="AM166" s="1033"/>
      <c r="AN166" s="1033"/>
      <c r="AO166" s="1033"/>
      <c r="AP166" s="1033"/>
      <c r="AQ166" s="1037"/>
      <c r="AR166" s="1037"/>
      <c r="AS166" s="1037"/>
      <c r="AT166" s="1037"/>
      <c r="AU166" s="1037"/>
      <c r="AV166" s="1037"/>
      <c r="AW166" s="1037"/>
      <c r="AX166" s="1037"/>
      <c r="AY166" s="1037"/>
      <c r="AZ166" s="1037"/>
      <c r="BA166" s="89"/>
    </row>
    <row r="167" spans="1:53" s="9" customFormat="1" ht="28.5" hidden="1" customHeight="1" x14ac:dyDescent="0.25">
      <c r="A167" s="88"/>
      <c r="B167" s="1083"/>
      <c r="C167" s="1033"/>
      <c r="D167" s="1033"/>
      <c r="E167" s="1033"/>
      <c r="F167" s="1033"/>
      <c r="G167" s="1033"/>
      <c r="H167" s="1033"/>
      <c r="I167" s="1033"/>
      <c r="J167" s="1034"/>
      <c r="K167" s="1083"/>
      <c r="L167" s="1034"/>
      <c r="M167" s="1037" t="s">
        <v>388</v>
      </c>
      <c r="N167" s="1037"/>
      <c r="O167" s="1037"/>
      <c r="P167" s="1037"/>
      <c r="Q167" s="1037"/>
      <c r="R167" s="1037" t="s">
        <v>389</v>
      </c>
      <c r="S167" s="1037"/>
      <c r="T167" s="1037"/>
      <c r="U167" s="1037"/>
      <c r="V167" s="1037"/>
      <c r="W167" s="1037" t="s">
        <v>390</v>
      </c>
      <c r="X167" s="1037"/>
      <c r="Y167" s="1037"/>
      <c r="Z167" s="1037"/>
      <c r="AA167" s="1037" t="s">
        <v>391</v>
      </c>
      <c r="AB167" s="1037"/>
      <c r="AC167" s="1037"/>
      <c r="AD167" s="1037"/>
      <c r="AE167" s="1037"/>
      <c r="AF167" s="1037"/>
      <c r="AG167" s="1037"/>
      <c r="AH167" s="1037"/>
      <c r="AI167" s="1037"/>
      <c r="AJ167" s="1037"/>
      <c r="AK167" s="1083"/>
      <c r="AL167" s="1033"/>
      <c r="AM167" s="1033"/>
      <c r="AN167" s="1033"/>
      <c r="AO167" s="1033"/>
      <c r="AP167" s="1033"/>
      <c r="AQ167" s="1037"/>
      <c r="AR167" s="1037"/>
      <c r="AS167" s="1037"/>
      <c r="AT167" s="1037"/>
      <c r="AU167" s="1037"/>
      <c r="AV167" s="1037"/>
      <c r="AW167" s="1037"/>
      <c r="AX167" s="1037"/>
      <c r="AY167" s="1037"/>
      <c r="AZ167" s="1037"/>
      <c r="BA167" s="89"/>
    </row>
    <row r="168" spans="1:53" s="9" customFormat="1" ht="28.5" hidden="1" customHeight="1" x14ac:dyDescent="0.25">
      <c r="A168" s="88"/>
      <c r="B168" s="1083"/>
      <c r="C168" s="1033"/>
      <c r="D168" s="1033"/>
      <c r="E168" s="1033"/>
      <c r="F168" s="1033"/>
      <c r="G168" s="1033"/>
      <c r="H168" s="1033"/>
      <c r="I168" s="1033"/>
      <c r="J168" s="1034"/>
      <c r="K168" s="1083"/>
      <c r="L168" s="1034"/>
      <c r="M168" s="1037"/>
      <c r="N168" s="1037"/>
      <c r="O168" s="1037"/>
      <c r="P168" s="1037"/>
      <c r="Q168" s="1037"/>
      <c r="R168" s="1037"/>
      <c r="S168" s="1037"/>
      <c r="T168" s="1037"/>
      <c r="U168" s="1037"/>
      <c r="V168" s="1037"/>
      <c r="W168" s="1037"/>
      <c r="X168" s="1037"/>
      <c r="Y168" s="1037"/>
      <c r="Z168" s="1037"/>
      <c r="AA168" s="1037"/>
      <c r="AB168" s="1037"/>
      <c r="AC168" s="1037"/>
      <c r="AD168" s="1037"/>
      <c r="AE168" s="1037"/>
      <c r="AF168" s="1037"/>
      <c r="AG168" s="1037"/>
      <c r="AH168" s="1037"/>
      <c r="AI168" s="1037"/>
      <c r="AJ168" s="1037"/>
      <c r="AK168" s="1083"/>
      <c r="AL168" s="1033"/>
      <c r="AM168" s="1033"/>
      <c r="AN168" s="1033"/>
      <c r="AO168" s="1033"/>
      <c r="AP168" s="1033"/>
      <c r="AQ168" s="1037" t="s">
        <v>392</v>
      </c>
      <c r="AR168" s="1037"/>
      <c r="AS168" s="1037"/>
      <c r="AT168" s="1037"/>
      <c r="AU168" s="1037"/>
      <c r="AV168" s="1037" t="s">
        <v>393</v>
      </c>
      <c r="AW168" s="1037"/>
      <c r="AX168" s="1037"/>
      <c r="AY168" s="1037"/>
      <c r="AZ168" s="1037"/>
      <c r="BA168" s="89"/>
    </row>
    <row r="169" spans="1:53" s="9" customFormat="1" ht="28.5" hidden="1" customHeight="1" x14ac:dyDescent="0.25">
      <c r="A169" s="88"/>
      <c r="B169" s="1067"/>
      <c r="C169" s="1035"/>
      <c r="D169" s="1035"/>
      <c r="E169" s="1035"/>
      <c r="F169" s="1035"/>
      <c r="G169" s="1035"/>
      <c r="H169" s="1035"/>
      <c r="I169" s="1035"/>
      <c r="J169" s="1036"/>
      <c r="K169" s="1067"/>
      <c r="L169" s="1036"/>
      <c r="M169" s="1037"/>
      <c r="N169" s="1037"/>
      <c r="O169" s="1037"/>
      <c r="P169" s="1037"/>
      <c r="Q169" s="1037"/>
      <c r="R169" s="1037"/>
      <c r="S169" s="1037"/>
      <c r="T169" s="1037"/>
      <c r="U169" s="1037"/>
      <c r="V169" s="1037"/>
      <c r="W169" s="1037"/>
      <c r="X169" s="1037"/>
      <c r="Y169" s="1037"/>
      <c r="Z169" s="1037"/>
      <c r="AA169" s="1037"/>
      <c r="AB169" s="1037"/>
      <c r="AC169" s="1037"/>
      <c r="AD169" s="1037"/>
      <c r="AE169" s="1037"/>
      <c r="AF169" s="1037"/>
      <c r="AG169" s="1037"/>
      <c r="AH169" s="1037"/>
      <c r="AI169" s="1037"/>
      <c r="AJ169" s="1037"/>
      <c r="AK169" s="1067"/>
      <c r="AL169" s="1035"/>
      <c r="AM169" s="1035"/>
      <c r="AN169" s="1035"/>
      <c r="AO169" s="1035"/>
      <c r="AP169" s="1035"/>
      <c r="AQ169" s="1037"/>
      <c r="AR169" s="1037"/>
      <c r="AS169" s="1037"/>
      <c r="AT169" s="1037"/>
      <c r="AU169" s="1037"/>
      <c r="AV169" s="1037"/>
      <c r="AW169" s="1037"/>
      <c r="AX169" s="1037"/>
      <c r="AY169" s="1037"/>
      <c r="AZ169" s="1037"/>
      <c r="BA169" s="89"/>
    </row>
    <row r="170" spans="1:53" s="9" customFormat="1" ht="28.5" hidden="1" customHeight="1" thickBot="1" x14ac:dyDescent="0.3">
      <c r="A170" s="88"/>
      <c r="B170" s="987">
        <v>1</v>
      </c>
      <c r="C170" s="988"/>
      <c r="D170" s="988"/>
      <c r="E170" s="988"/>
      <c r="F170" s="988"/>
      <c r="G170" s="988"/>
      <c r="H170" s="988"/>
      <c r="I170" s="988"/>
      <c r="J170" s="989"/>
      <c r="K170" s="993">
        <v>2</v>
      </c>
      <c r="L170" s="995"/>
      <c r="M170" s="1145">
        <v>3</v>
      </c>
      <c r="N170" s="1145"/>
      <c r="O170" s="1145"/>
      <c r="P170" s="1145"/>
      <c r="Q170" s="1145"/>
      <c r="R170" s="1145">
        <v>4</v>
      </c>
      <c r="S170" s="1145"/>
      <c r="T170" s="1145"/>
      <c r="U170" s="1145"/>
      <c r="V170" s="1145"/>
      <c r="W170" s="1145">
        <v>5</v>
      </c>
      <c r="X170" s="1145"/>
      <c r="Y170" s="1145"/>
      <c r="Z170" s="1145"/>
      <c r="AA170" s="1145">
        <v>6</v>
      </c>
      <c r="AB170" s="1145"/>
      <c r="AC170" s="1145"/>
      <c r="AD170" s="1145"/>
      <c r="AE170" s="1145">
        <v>7</v>
      </c>
      <c r="AF170" s="1145"/>
      <c r="AG170" s="1145"/>
      <c r="AH170" s="1145"/>
      <c r="AI170" s="1145"/>
      <c r="AJ170" s="1145"/>
      <c r="AK170" s="1146">
        <v>8</v>
      </c>
      <c r="AL170" s="1147"/>
      <c r="AM170" s="1147"/>
      <c r="AN170" s="1147"/>
      <c r="AO170" s="1147"/>
      <c r="AP170" s="1147"/>
      <c r="AQ170" s="1148">
        <v>9</v>
      </c>
      <c r="AR170" s="1148"/>
      <c r="AS170" s="1148"/>
      <c r="AT170" s="1148"/>
      <c r="AU170" s="1148"/>
      <c r="AV170" s="1148">
        <v>10</v>
      </c>
      <c r="AW170" s="1148"/>
      <c r="AX170" s="1148"/>
      <c r="AY170" s="1148"/>
      <c r="AZ170" s="1148"/>
      <c r="BA170" s="96"/>
    </row>
    <row r="171" spans="1:53" s="9" customFormat="1" ht="28.5" hidden="1" customHeight="1" x14ac:dyDescent="0.25">
      <c r="A171" s="88"/>
      <c r="B171" s="1149" t="s">
        <v>394</v>
      </c>
      <c r="C171" s="1150"/>
      <c r="D171" s="1150"/>
      <c r="E171" s="1150"/>
      <c r="F171" s="1150"/>
      <c r="G171" s="1150"/>
      <c r="H171" s="1150"/>
      <c r="I171" s="1150"/>
      <c r="J171" s="1151"/>
      <c r="K171" s="1155" t="s">
        <v>244</v>
      </c>
      <c r="L171" s="1156"/>
      <c r="M171" s="1159"/>
      <c r="N171" s="1160"/>
      <c r="O171" s="1160"/>
      <c r="P171" s="1160"/>
      <c r="Q171" s="1161"/>
      <c r="R171" s="1132"/>
      <c r="S171" s="1133"/>
      <c r="T171" s="1133"/>
      <c r="U171" s="1133"/>
      <c r="V171" s="1134"/>
      <c r="W171" s="1132" t="s">
        <v>363</v>
      </c>
      <c r="X171" s="1133"/>
      <c r="Y171" s="1133"/>
      <c r="Z171" s="1134"/>
      <c r="AA171" s="1132"/>
      <c r="AB171" s="1133"/>
      <c r="AC171" s="1133"/>
      <c r="AD171" s="1134"/>
      <c r="AE171" s="1132"/>
      <c r="AF171" s="1133"/>
      <c r="AG171" s="1133"/>
      <c r="AH171" s="1133"/>
      <c r="AI171" s="1133"/>
      <c r="AJ171" s="1134"/>
      <c r="AK171" s="1132"/>
      <c r="AL171" s="1133"/>
      <c r="AM171" s="1133"/>
      <c r="AN171" s="1133"/>
      <c r="AO171" s="1133"/>
      <c r="AP171" s="1133"/>
      <c r="AQ171" s="1138"/>
      <c r="AR171" s="1138"/>
      <c r="AS171" s="1138"/>
      <c r="AT171" s="1138"/>
      <c r="AU171" s="1138"/>
      <c r="AV171" s="1138"/>
      <c r="AW171" s="1138"/>
      <c r="AX171" s="1138"/>
      <c r="AY171" s="1138"/>
      <c r="AZ171" s="1140"/>
      <c r="BA171" s="96"/>
    </row>
    <row r="172" spans="1:53" s="9" customFormat="1" ht="28.5" hidden="1" customHeight="1" x14ac:dyDescent="0.25">
      <c r="A172" s="88"/>
      <c r="B172" s="1152"/>
      <c r="C172" s="1153"/>
      <c r="D172" s="1153"/>
      <c r="E172" s="1153"/>
      <c r="F172" s="1153"/>
      <c r="G172" s="1153"/>
      <c r="H172" s="1153"/>
      <c r="I172" s="1153"/>
      <c r="J172" s="1154"/>
      <c r="K172" s="1157"/>
      <c r="L172" s="1158"/>
      <c r="M172" s="1162"/>
      <c r="N172" s="1163"/>
      <c r="O172" s="1163"/>
      <c r="P172" s="1163"/>
      <c r="Q172" s="1164"/>
      <c r="R172" s="1135"/>
      <c r="S172" s="1136"/>
      <c r="T172" s="1136"/>
      <c r="U172" s="1136"/>
      <c r="V172" s="1137"/>
      <c r="W172" s="1135"/>
      <c r="X172" s="1136"/>
      <c r="Y172" s="1136"/>
      <c r="Z172" s="1137"/>
      <c r="AA172" s="1135"/>
      <c r="AB172" s="1136"/>
      <c r="AC172" s="1136"/>
      <c r="AD172" s="1137"/>
      <c r="AE172" s="1135"/>
      <c r="AF172" s="1136"/>
      <c r="AG172" s="1136"/>
      <c r="AH172" s="1136"/>
      <c r="AI172" s="1136"/>
      <c r="AJ172" s="1137"/>
      <c r="AK172" s="1135"/>
      <c r="AL172" s="1136"/>
      <c r="AM172" s="1136"/>
      <c r="AN172" s="1136"/>
      <c r="AO172" s="1136"/>
      <c r="AP172" s="1136"/>
      <c r="AQ172" s="1139"/>
      <c r="AR172" s="1139"/>
      <c r="AS172" s="1139"/>
      <c r="AT172" s="1139"/>
      <c r="AU172" s="1139"/>
      <c r="AV172" s="1139"/>
      <c r="AW172" s="1139"/>
      <c r="AX172" s="1139"/>
      <c r="AY172" s="1139"/>
      <c r="AZ172" s="1141"/>
      <c r="BA172" s="96"/>
    </row>
    <row r="173" spans="1:53" s="9" customFormat="1" ht="28.5" hidden="1" customHeight="1" thickBot="1" x14ac:dyDescent="0.3">
      <c r="A173" s="47"/>
      <c r="B173" s="1142" t="s">
        <v>271</v>
      </c>
      <c r="C173" s="1142"/>
      <c r="D173" s="1142"/>
      <c r="E173" s="1142"/>
      <c r="F173" s="1142"/>
      <c r="G173" s="1142"/>
      <c r="H173" s="1142"/>
      <c r="I173" s="1142"/>
      <c r="J173" s="1143"/>
      <c r="K173" s="1144">
        <v>9000</v>
      </c>
      <c r="L173" s="1127"/>
      <c r="M173" s="1008" t="s">
        <v>395</v>
      </c>
      <c r="N173" s="1008"/>
      <c r="O173" s="1008"/>
      <c r="P173" s="1008"/>
      <c r="Q173" s="1008"/>
      <c r="R173" s="1042" t="s">
        <v>395</v>
      </c>
      <c r="S173" s="1042"/>
      <c r="T173" s="1042"/>
      <c r="U173" s="1042"/>
      <c r="V173" s="1042"/>
      <c r="W173" s="1042"/>
      <c r="X173" s="1042"/>
      <c r="Y173" s="1042"/>
      <c r="Z173" s="1042"/>
      <c r="AA173" s="1042"/>
      <c r="AB173" s="1042"/>
      <c r="AC173" s="1042"/>
      <c r="AD173" s="1042"/>
      <c r="AE173" s="1042"/>
      <c r="AF173" s="1042"/>
      <c r="AG173" s="1042"/>
      <c r="AH173" s="1042"/>
      <c r="AI173" s="1042"/>
      <c r="AJ173" s="1042"/>
      <c r="AK173" s="1128"/>
      <c r="AL173" s="1129"/>
      <c r="AM173" s="1129"/>
      <c r="AN173" s="1129"/>
      <c r="AO173" s="1129"/>
      <c r="AP173" s="1129"/>
      <c r="AQ173" s="1042"/>
      <c r="AR173" s="1042"/>
      <c r="AS173" s="1042"/>
      <c r="AT173" s="1042"/>
      <c r="AU173" s="1042"/>
      <c r="AV173" s="1042"/>
      <c r="AW173" s="1042"/>
      <c r="AX173" s="1042"/>
      <c r="AY173" s="1042"/>
      <c r="AZ173" s="1130"/>
      <c r="BA173" s="96"/>
    </row>
    <row r="174" spans="1:53" s="9" customFormat="1" ht="28.5" hidden="1" customHeight="1" x14ac:dyDescent="0.25">
      <c r="A174" s="47"/>
      <c r="B174" s="99"/>
      <c r="C174" s="99"/>
      <c r="D174" s="99"/>
      <c r="E174" s="99"/>
      <c r="F174" s="99"/>
      <c r="G174" s="99"/>
      <c r="H174" s="99"/>
      <c r="I174" s="99"/>
      <c r="J174" s="50"/>
      <c r="K174" s="50"/>
      <c r="L174" s="50"/>
      <c r="M174" s="50"/>
      <c r="N174" s="50"/>
      <c r="O174" s="50"/>
      <c r="P174" s="50"/>
      <c r="Q174" s="50"/>
      <c r="R174" s="100"/>
      <c r="S174" s="100"/>
      <c r="T174" s="100"/>
      <c r="U174" s="100"/>
      <c r="V174" s="100"/>
      <c r="W174" s="101"/>
      <c r="X174" s="101"/>
      <c r="Y174" s="101"/>
      <c r="Z174" s="101"/>
      <c r="AA174" s="101"/>
      <c r="AB174" s="101"/>
      <c r="AC174" s="101"/>
      <c r="AD174" s="101"/>
      <c r="AE174" s="101"/>
      <c r="AF174" s="101"/>
      <c r="AG174" s="101"/>
      <c r="AH174" s="101"/>
      <c r="AI174" s="101"/>
      <c r="AJ174" s="101"/>
      <c r="AK174" s="101"/>
      <c r="AL174" s="101"/>
      <c r="AM174" s="101"/>
      <c r="AN174" s="101"/>
      <c r="AO174" s="101"/>
      <c r="AP174" s="101"/>
      <c r="AQ174" s="101"/>
      <c r="AR174" s="101"/>
      <c r="AS174" s="101"/>
      <c r="AT174" s="101"/>
      <c r="AU174" s="101"/>
      <c r="AV174" s="101"/>
      <c r="AW174" s="101"/>
      <c r="AX174" s="101"/>
      <c r="AY174" s="101"/>
      <c r="AZ174" s="101"/>
      <c r="BA174" s="94"/>
    </row>
    <row r="175" spans="1:53" s="9" customFormat="1" ht="28.5" hidden="1" customHeight="1" x14ac:dyDescent="0.25">
      <c r="A175" s="47"/>
      <c r="B175" s="1131" t="s">
        <v>398</v>
      </c>
      <c r="C175" s="1131"/>
      <c r="D175" s="1131"/>
      <c r="E175" s="1131"/>
      <c r="F175" s="1131"/>
      <c r="G175" s="1131"/>
      <c r="H175" s="1131"/>
      <c r="I175" s="1131"/>
      <c r="J175" s="1131"/>
      <c r="K175" s="1131"/>
      <c r="L175" s="1131"/>
      <c r="M175" s="1131"/>
      <c r="N175" s="1131"/>
      <c r="O175" s="1131"/>
      <c r="P175" s="1131"/>
      <c r="Q175" s="1131"/>
      <c r="R175" s="1131"/>
      <c r="S175" s="1131"/>
      <c r="T175" s="1131"/>
      <c r="U175" s="1131"/>
      <c r="V175" s="1131"/>
      <c r="W175" s="1131"/>
      <c r="X175" s="1131"/>
      <c r="Y175" s="1131"/>
      <c r="Z175" s="1131"/>
      <c r="AA175" s="1131"/>
      <c r="AB175" s="1131"/>
      <c r="AC175" s="1131"/>
      <c r="AD175" s="1131"/>
      <c r="AE175" s="1131"/>
      <c r="AF175" s="1131"/>
      <c r="AG175" s="1131"/>
      <c r="AH175" s="1131"/>
      <c r="AI175" s="1131"/>
      <c r="AJ175" s="1131"/>
      <c r="AK175" s="1131"/>
      <c r="AL175" s="1131"/>
      <c r="AM175" s="1131"/>
      <c r="AN175" s="1131"/>
      <c r="AO175" s="1131"/>
      <c r="AP175" s="1131"/>
      <c r="AQ175" s="1131"/>
      <c r="AR175" s="1131"/>
      <c r="AS175" s="1131"/>
      <c r="AT175" s="1131"/>
      <c r="AU175" s="1131"/>
      <c r="AV175" s="1131"/>
      <c r="AW175" s="1131"/>
      <c r="AX175" s="1131"/>
      <c r="AY175" s="1131"/>
      <c r="AZ175" s="1131"/>
      <c r="BA175" s="94"/>
    </row>
    <row r="176" spans="1:53" s="9" customFormat="1" ht="28.5" hidden="1" customHeight="1" x14ac:dyDescent="0.25">
      <c r="A176" s="47"/>
      <c r="B176" s="97"/>
      <c r="C176" s="97"/>
      <c r="D176" s="97"/>
      <c r="E176" s="97"/>
      <c r="F176" s="97"/>
      <c r="G176" s="97"/>
      <c r="H176" s="97"/>
      <c r="I176" s="97"/>
      <c r="J176" s="46"/>
      <c r="K176" s="46"/>
      <c r="L176" s="46"/>
      <c r="M176" s="46"/>
      <c r="N176" s="46"/>
      <c r="O176" s="46"/>
      <c r="P176" s="46"/>
      <c r="Q176" s="46"/>
      <c r="R176" s="98"/>
      <c r="S176" s="98"/>
      <c r="T176" s="98"/>
      <c r="U176" s="98"/>
      <c r="V176" s="98"/>
      <c r="W176" s="94"/>
      <c r="X176" s="94"/>
      <c r="Y176" s="94"/>
      <c r="Z176" s="94"/>
      <c r="AA176" s="94"/>
      <c r="AB176" s="94"/>
      <c r="AC176" s="94"/>
      <c r="AD176" s="94"/>
      <c r="AE176" s="94"/>
      <c r="AF176" s="94"/>
      <c r="AG176" s="94"/>
      <c r="AH176" s="94"/>
      <c r="AI176" s="94"/>
      <c r="AJ176" s="94"/>
      <c r="AK176" s="94"/>
      <c r="AL176" s="94"/>
      <c r="AM176" s="94"/>
      <c r="AN176" s="94"/>
      <c r="AO176" s="94"/>
      <c r="AP176" s="94"/>
      <c r="AQ176" s="94"/>
      <c r="AR176" s="94"/>
      <c r="AS176" s="94"/>
      <c r="AT176" s="94"/>
      <c r="AU176" s="94"/>
      <c r="AV176" s="94"/>
      <c r="AW176" s="94"/>
      <c r="AX176" s="94"/>
      <c r="AY176" s="94"/>
      <c r="AZ176" s="94"/>
      <c r="BA176" s="94"/>
    </row>
    <row r="177" spans="1:53" s="15" customFormat="1" ht="28.5" hidden="1" customHeight="1" x14ac:dyDescent="0.25">
      <c r="A177" s="47"/>
      <c r="B177" s="1082" t="s">
        <v>399</v>
      </c>
      <c r="C177" s="1082"/>
      <c r="D177" s="1082"/>
      <c r="E177" s="1082"/>
      <c r="F177" s="1082"/>
      <c r="G177" s="1082"/>
      <c r="H177" s="1082"/>
      <c r="I177" s="1082"/>
      <c r="J177" s="1082"/>
      <c r="K177" s="1082"/>
      <c r="L177" s="1082"/>
      <c r="M177" s="1082"/>
      <c r="N177" s="1082"/>
      <c r="O177" s="1082"/>
      <c r="P177" s="1082"/>
      <c r="Q177" s="1082"/>
      <c r="R177" s="1082"/>
      <c r="S177" s="1082"/>
      <c r="T177" s="1082"/>
      <c r="U177" s="1082"/>
      <c r="V177" s="1082"/>
      <c r="W177" s="1082"/>
      <c r="X177" s="1082"/>
      <c r="Y177" s="1082"/>
      <c r="Z177" s="1082"/>
      <c r="AA177" s="1082"/>
      <c r="AB177" s="1082"/>
      <c r="AC177" s="1082"/>
      <c r="AD177" s="1082"/>
      <c r="AE177" s="1082"/>
      <c r="AF177" s="1082"/>
      <c r="AG177" s="1082"/>
      <c r="AH177" s="1082"/>
      <c r="AI177" s="1082"/>
      <c r="AJ177" s="1082"/>
      <c r="AK177" s="1082"/>
      <c r="AL177" s="1082"/>
      <c r="AM177" s="1082"/>
      <c r="AN177" s="1082"/>
      <c r="AO177" s="1082"/>
      <c r="AP177" s="1082"/>
      <c r="AQ177" s="1082"/>
      <c r="AR177" s="1082"/>
      <c r="AS177" s="1082"/>
      <c r="AT177" s="1082"/>
      <c r="AU177" s="1082"/>
      <c r="AV177" s="1082"/>
      <c r="AW177" s="1082"/>
      <c r="AX177" s="1082"/>
      <c r="AY177" s="1082"/>
      <c r="AZ177" s="1082"/>
      <c r="BA177" s="47"/>
    </row>
    <row r="178" spans="1:53" s="15" customFormat="1" ht="28.5" hidden="1" customHeight="1" x14ac:dyDescent="0.25">
      <c r="A178" s="47"/>
      <c r="B178" s="1082" t="s">
        <v>400</v>
      </c>
      <c r="C178" s="1082"/>
      <c r="D178" s="1082"/>
      <c r="E178" s="1082"/>
      <c r="F178" s="1082"/>
      <c r="G178" s="1082"/>
      <c r="H178" s="1082"/>
      <c r="I178" s="1082"/>
      <c r="J178" s="1082"/>
      <c r="K178" s="1082"/>
      <c r="L178" s="1082"/>
      <c r="M178" s="1082"/>
      <c r="N178" s="1082"/>
      <c r="O178" s="1082"/>
      <c r="P178" s="1082"/>
      <c r="Q178" s="1082"/>
      <c r="R178" s="1082"/>
      <c r="S178" s="1082"/>
      <c r="T178" s="1082"/>
      <c r="U178" s="1082"/>
      <c r="V178" s="1082"/>
      <c r="W178" s="1082"/>
      <c r="X178" s="1082"/>
      <c r="Y178" s="1082"/>
      <c r="Z178" s="1082"/>
      <c r="AA178" s="1082"/>
      <c r="AB178" s="1082"/>
      <c r="AC178" s="1082"/>
      <c r="AD178" s="1082"/>
      <c r="AE178" s="1082"/>
      <c r="AF178" s="1082"/>
      <c r="AG178" s="1082"/>
      <c r="AH178" s="1082"/>
      <c r="AI178" s="1082"/>
      <c r="AJ178" s="1082"/>
      <c r="AK178" s="1082"/>
      <c r="AL178" s="1082"/>
      <c r="AM178" s="1082"/>
      <c r="AN178" s="1082"/>
      <c r="AO178" s="1082"/>
      <c r="AP178" s="1082"/>
      <c r="AQ178" s="1082"/>
      <c r="AR178" s="1082"/>
      <c r="AS178" s="1082"/>
      <c r="AT178" s="1082"/>
      <c r="AU178" s="1082"/>
      <c r="AV178" s="1082"/>
      <c r="AW178" s="1082"/>
      <c r="AX178" s="1082"/>
      <c r="AY178" s="1082"/>
      <c r="AZ178" s="1082"/>
      <c r="BA178" s="47"/>
    </row>
    <row r="179" spans="1:53" s="15" customFormat="1" ht="28.5" hidden="1" customHeight="1" x14ac:dyDescent="0.25">
      <c r="A179" s="47"/>
      <c r="B179" s="102"/>
      <c r="C179" s="102"/>
      <c r="D179" s="102"/>
      <c r="E179" s="102"/>
      <c r="F179" s="102"/>
      <c r="G179" s="102"/>
      <c r="H179" s="102"/>
      <c r="I179" s="102"/>
      <c r="J179" s="102"/>
      <c r="K179" s="102"/>
      <c r="L179" s="102"/>
      <c r="M179" s="102"/>
      <c r="N179" s="102"/>
      <c r="O179" s="102"/>
      <c r="P179" s="102"/>
      <c r="Q179" s="102"/>
      <c r="R179" s="102"/>
      <c r="S179" s="102"/>
      <c r="T179" s="102"/>
      <c r="U179" s="102"/>
      <c r="V179" s="102"/>
      <c r="W179" s="102"/>
      <c r="X179" s="102"/>
      <c r="Y179" s="102"/>
      <c r="Z179" s="102"/>
      <c r="AA179" s="102"/>
      <c r="AB179" s="102"/>
      <c r="AC179" s="102"/>
      <c r="AD179" s="102"/>
      <c r="AE179" s="102"/>
      <c r="AF179" s="102"/>
      <c r="AG179" s="102"/>
      <c r="AH179" s="102"/>
      <c r="AI179" s="102"/>
      <c r="AJ179" s="102"/>
      <c r="AK179" s="102"/>
      <c r="AL179" s="102"/>
      <c r="AM179" s="102"/>
      <c r="AN179" s="102"/>
      <c r="AO179" s="102"/>
      <c r="AP179" s="102"/>
      <c r="AQ179" s="102"/>
      <c r="AR179" s="102"/>
      <c r="AS179" s="102"/>
      <c r="AT179" s="102"/>
      <c r="AU179" s="102"/>
      <c r="AV179" s="102"/>
      <c r="AW179" s="102"/>
      <c r="AX179" s="102"/>
      <c r="AY179" s="102"/>
      <c r="AZ179" s="102"/>
      <c r="BA179" s="47"/>
    </row>
    <row r="180" spans="1:53" s="15" customFormat="1" ht="28.5" hidden="1" customHeight="1" x14ac:dyDescent="0.25">
      <c r="A180" s="88"/>
      <c r="B180" s="1084" t="s">
        <v>0</v>
      </c>
      <c r="C180" s="1085"/>
      <c r="D180" s="1085"/>
      <c r="E180" s="1085"/>
      <c r="F180" s="1085"/>
      <c r="G180" s="1085"/>
      <c r="H180" s="1085"/>
      <c r="I180" s="1085"/>
      <c r="J180" s="1085"/>
      <c r="K180" s="1085"/>
      <c r="L180" s="1085"/>
      <c r="M180" s="1085"/>
      <c r="N180" s="1085"/>
      <c r="O180" s="1085"/>
      <c r="P180" s="1085"/>
      <c r="Q180" s="1085"/>
      <c r="R180" s="1086"/>
      <c r="S180" s="1021" t="s">
        <v>238</v>
      </c>
      <c r="T180" s="1031"/>
      <c r="U180" s="1021" t="s">
        <v>401</v>
      </c>
      <c r="V180" s="1031"/>
      <c r="W180" s="1021" t="s">
        <v>354</v>
      </c>
      <c r="X180" s="1030"/>
      <c r="Y180" s="1030"/>
      <c r="Z180" s="1030"/>
      <c r="AA180" s="1030"/>
      <c r="AB180" s="1031"/>
      <c r="AC180" s="1037" t="s">
        <v>366</v>
      </c>
      <c r="AD180" s="1037"/>
      <c r="AE180" s="1037"/>
      <c r="AF180" s="1037"/>
      <c r="AG180" s="1037"/>
      <c r="AH180" s="1037"/>
      <c r="AI180" s="1037" t="s">
        <v>368</v>
      </c>
      <c r="AJ180" s="1037"/>
      <c r="AK180" s="1037"/>
      <c r="AL180" s="1037"/>
      <c r="AM180" s="1037"/>
      <c r="AN180" s="1037"/>
      <c r="AO180" s="1084" t="s">
        <v>8</v>
      </c>
      <c r="AP180" s="1085"/>
      <c r="AQ180" s="1085"/>
      <c r="AR180" s="1085"/>
      <c r="AS180" s="1085"/>
      <c r="AT180" s="1085"/>
      <c r="AU180" s="1085"/>
      <c r="AV180" s="1085"/>
      <c r="AW180" s="1085"/>
      <c r="AX180" s="1085"/>
      <c r="AY180" s="1085"/>
      <c r="AZ180" s="1086"/>
      <c r="BA180" s="88"/>
    </row>
    <row r="181" spans="1:53" s="15" customFormat="1" ht="28.5" hidden="1" customHeight="1" x14ac:dyDescent="0.25">
      <c r="A181" s="88"/>
      <c r="B181" s="1097"/>
      <c r="C181" s="1098"/>
      <c r="D181" s="1098"/>
      <c r="E181" s="1098"/>
      <c r="F181" s="1098"/>
      <c r="G181" s="1098"/>
      <c r="H181" s="1098"/>
      <c r="I181" s="1098"/>
      <c r="J181" s="1098"/>
      <c r="K181" s="1098"/>
      <c r="L181" s="1098"/>
      <c r="M181" s="1098"/>
      <c r="N181" s="1098"/>
      <c r="O181" s="1098"/>
      <c r="P181" s="1098"/>
      <c r="Q181" s="1098"/>
      <c r="R181" s="1099"/>
      <c r="S181" s="1083"/>
      <c r="T181" s="1034"/>
      <c r="U181" s="1083"/>
      <c r="V181" s="1034"/>
      <c r="W181" s="1067"/>
      <c r="X181" s="1035"/>
      <c r="Y181" s="1035"/>
      <c r="Z181" s="1035"/>
      <c r="AA181" s="1035"/>
      <c r="AB181" s="1036"/>
      <c r="AC181" s="1037"/>
      <c r="AD181" s="1037"/>
      <c r="AE181" s="1037"/>
      <c r="AF181" s="1037"/>
      <c r="AG181" s="1037"/>
      <c r="AH181" s="1037"/>
      <c r="AI181" s="1037"/>
      <c r="AJ181" s="1037"/>
      <c r="AK181" s="1037"/>
      <c r="AL181" s="1037"/>
      <c r="AM181" s="1037"/>
      <c r="AN181" s="1037"/>
      <c r="AO181" s="1087"/>
      <c r="AP181" s="1088"/>
      <c r="AQ181" s="1088"/>
      <c r="AR181" s="1088"/>
      <c r="AS181" s="1088"/>
      <c r="AT181" s="1088"/>
      <c r="AU181" s="1088"/>
      <c r="AV181" s="1088"/>
      <c r="AW181" s="1088"/>
      <c r="AX181" s="1088"/>
      <c r="AY181" s="1088"/>
      <c r="AZ181" s="1089"/>
      <c r="BA181" s="88"/>
    </row>
    <row r="182" spans="1:53" s="15" customFormat="1" ht="28.5" hidden="1" customHeight="1" x14ac:dyDescent="0.25">
      <c r="A182" s="88"/>
      <c r="B182" s="1087"/>
      <c r="C182" s="1088"/>
      <c r="D182" s="1088"/>
      <c r="E182" s="1088"/>
      <c r="F182" s="1088"/>
      <c r="G182" s="1088"/>
      <c r="H182" s="1088"/>
      <c r="I182" s="1088"/>
      <c r="J182" s="1088"/>
      <c r="K182" s="1088"/>
      <c r="L182" s="1088"/>
      <c r="M182" s="1088"/>
      <c r="N182" s="1088"/>
      <c r="O182" s="1088"/>
      <c r="P182" s="1088"/>
      <c r="Q182" s="1088"/>
      <c r="R182" s="1089"/>
      <c r="S182" s="1067"/>
      <c r="T182" s="1036"/>
      <c r="U182" s="1067"/>
      <c r="V182" s="1036"/>
      <c r="W182" s="1076" t="s">
        <v>402</v>
      </c>
      <c r="X182" s="1077"/>
      <c r="Y182" s="1078"/>
      <c r="Z182" s="1076" t="s">
        <v>403</v>
      </c>
      <c r="AA182" s="1077"/>
      <c r="AB182" s="1078"/>
      <c r="AC182" s="1076" t="s">
        <v>404</v>
      </c>
      <c r="AD182" s="1077"/>
      <c r="AE182" s="1078"/>
      <c r="AF182" s="1076" t="s">
        <v>403</v>
      </c>
      <c r="AG182" s="1077"/>
      <c r="AH182" s="1078"/>
      <c r="AI182" s="1076" t="s">
        <v>404</v>
      </c>
      <c r="AJ182" s="1077"/>
      <c r="AK182" s="1078"/>
      <c r="AL182" s="1076" t="s">
        <v>403</v>
      </c>
      <c r="AM182" s="1077"/>
      <c r="AN182" s="1078"/>
      <c r="AO182" s="1076" t="s">
        <v>405</v>
      </c>
      <c r="AP182" s="1077"/>
      <c r="AQ182" s="1078"/>
      <c r="AR182" s="1076" t="s">
        <v>406</v>
      </c>
      <c r="AS182" s="1077"/>
      <c r="AT182" s="1078"/>
      <c r="AU182" s="1076" t="s">
        <v>407</v>
      </c>
      <c r="AV182" s="1077"/>
      <c r="AW182" s="1078"/>
      <c r="AX182" s="1076" t="s">
        <v>408</v>
      </c>
      <c r="AY182" s="1077"/>
      <c r="AZ182" s="1078"/>
      <c r="BA182" s="88"/>
    </row>
    <row r="183" spans="1:53" s="15" customFormat="1" ht="28.5" hidden="1" customHeight="1" thickBot="1" x14ac:dyDescent="0.3">
      <c r="A183" s="88"/>
      <c r="B183" s="1060">
        <v>1</v>
      </c>
      <c r="C183" s="1061"/>
      <c r="D183" s="1061"/>
      <c r="E183" s="1061"/>
      <c r="F183" s="1061"/>
      <c r="G183" s="1061"/>
      <c r="H183" s="1061"/>
      <c r="I183" s="1061"/>
      <c r="J183" s="1061"/>
      <c r="K183" s="1061"/>
      <c r="L183" s="1061"/>
      <c r="M183" s="1061"/>
      <c r="N183" s="1061"/>
      <c r="O183" s="1061"/>
      <c r="P183" s="1061"/>
      <c r="Q183" s="1061"/>
      <c r="R183" s="1062"/>
      <c r="S183" s="1081">
        <v>2</v>
      </c>
      <c r="T183" s="1080"/>
      <c r="U183" s="1066">
        <v>3</v>
      </c>
      <c r="V183" s="1066"/>
      <c r="W183" s="1081">
        <v>4</v>
      </c>
      <c r="X183" s="1080"/>
      <c r="Y183" s="1080"/>
      <c r="Z183" s="1066">
        <v>5</v>
      </c>
      <c r="AA183" s="1066"/>
      <c r="AB183" s="1066"/>
      <c r="AC183" s="1066">
        <v>6</v>
      </c>
      <c r="AD183" s="1066"/>
      <c r="AE183" s="1066"/>
      <c r="AF183" s="1066">
        <v>7</v>
      </c>
      <c r="AG183" s="1066"/>
      <c r="AH183" s="1066"/>
      <c r="AI183" s="1066">
        <v>8</v>
      </c>
      <c r="AJ183" s="1066"/>
      <c r="AK183" s="1066"/>
      <c r="AL183" s="1066">
        <v>9</v>
      </c>
      <c r="AM183" s="1066"/>
      <c r="AN183" s="1066"/>
      <c r="AO183" s="1075">
        <v>10</v>
      </c>
      <c r="AP183" s="1075"/>
      <c r="AQ183" s="1075"/>
      <c r="AR183" s="1075">
        <v>11</v>
      </c>
      <c r="AS183" s="1075"/>
      <c r="AT183" s="1075"/>
      <c r="AU183" s="1052">
        <v>12</v>
      </c>
      <c r="AV183" s="1052"/>
      <c r="AW183" s="1052"/>
      <c r="AX183" s="994">
        <v>13</v>
      </c>
      <c r="AY183" s="994"/>
      <c r="AZ183" s="995"/>
      <c r="BA183" s="88"/>
    </row>
    <row r="184" spans="1:53" s="15" customFormat="1" ht="28.5" hidden="1" customHeight="1" x14ac:dyDescent="0.25">
      <c r="A184" s="88"/>
      <c r="B184" s="975" t="s">
        <v>409</v>
      </c>
      <c r="C184" s="976"/>
      <c r="D184" s="976"/>
      <c r="E184" s="976"/>
      <c r="F184" s="976"/>
      <c r="G184" s="976"/>
      <c r="H184" s="976"/>
      <c r="I184" s="976"/>
      <c r="J184" s="976"/>
      <c r="K184" s="976"/>
      <c r="L184" s="976"/>
      <c r="M184" s="976"/>
      <c r="N184" s="976"/>
      <c r="O184" s="976"/>
      <c r="P184" s="976"/>
      <c r="Q184" s="976"/>
      <c r="R184" s="976"/>
      <c r="S184" s="1053" t="s">
        <v>244</v>
      </c>
      <c r="T184" s="1054"/>
      <c r="U184" s="1055"/>
      <c r="V184" s="1055"/>
      <c r="W184" s="1117"/>
      <c r="X184" s="1118"/>
      <c r="Y184" s="1118"/>
      <c r="Z184" s="1119"/>
      <c r="AA184" s="1119"/>
      <c r="AB184" s="1119"/>
      <c r="AC184" s="1119"/>
      <c r="AD184" s="1119"/>
      <c r="AE184" s="1119"/>
      <c r="AF184" s="1119"/>
      <c r="AG184" s="1119"/>
      <c r="AH184" s="1119"/>
      <c r="AI184" s="1119"/>
      <c r="AJ184" s="1119"/>
      <c r="AK184" s="1119"/>
      <c r="AL184" s="1119"/>
      <c r="AM184" s="1119"/>
      <c r="AN184" s="1119"/>
      <c r="AO184" s="1119"/>
      <c r="AP184" s="1119"/>
      <c r="AQ184" s="1119"/>
      <c r="AR184" s="1119"/>
      <c r="AS184" s="1119"/>
      <c r="AT184" s="1119"/>
      <c r="AU184" s="1124"/>
      <c r="AV184" s="1124"/>
      <c r="AW184" s="1124"/>
      <c r="AX184" s="1125"/>
      <c r="AY184" s="1125"/>
      <c r="AZ184" s="1126"/>
      <c r="BA184" s="47"/>
    </row>
    <row r="185" spans="1:53" s="15" customFormat="1" ht="28.5" hidden="1" customHeight="1" x14ac:dyDescent="0.25">
      <c r="A185" s="88"/>
      <c r="B185" s="1093" t="s">
        <v>359</v>
      </c>
      <c r="C185" s="1094"/>
      <c r="D185" s="1094"/>
      <c r="E185" s="1094"/>
      <c r="F185" s="1094"/>
      <c r="G185" s="1094"/>
      <c r="H185" s="1094"/>
      <c r="I185" s="1094"/>
      <c r="J185" s="1094"/>
      <c r="K185" s="1094"/>
      <c r="L185" s="1094"/>
      <c r="M185" s="1094"/>
      <c r="N185" s="1094"/>
      <c r="O185" s="1094"/>
      <c r="P185" s="1094"/>
      <c r="Q185" s="1094"/>
      <c r="R185" s="1094"/>
      <c r="S185" s="1049" t="s">
        <v>312</v>
      </c>
      <c r="T185" s="1050"/>
      <c r="U185" s="1051"/>
      <c r="V185" s="1051"/>
      <c r="W185" s="1084"/>
      <c r="X185" s="1085"/>
      <c r="Y185" s="1085"/>
      <c r="Z185" s="1122"/>
      <c r="AA185" s="1122"/>
      <c r="AB185" s="1122"/>
      <c r="AC185" s="1122"/>
      <c r="AD185" s="1122"/>
      <c r="AE185" s="1122"/>
      <c r="AF185" s="1122"/>
      <c r="AG185" s="1122"/>
      <c r="AH185" s="1122"/>
      <c r="AI185" s="1122"/>
      <c r="AJ185" s="1122"/>
      <c r="AK185" s="1122"/>
      <c r="AL185" s="1122"/>
      <c r="AM185" s="1122"/>
      <c r="AN185" s="1122"/>
      <c r="AO185" s="1122"/>
      <c r="AP185" s="1122"/>
      <c r="AQ185" s="1122"/>
      <c r="AR185" s="1122"/>
      <c r="AS185" s="1122"/>
      <c r="AT185" s="1122"/>
      <c r="AU185" s="1020"/>
      <c r="AV185" s="1020"/>
      <c r="AW185" s="1020"/>
      <c r="AX185" s="1030"/>
      <c r="AY185" s="1030"/>
      <c r="AZ185" s="1123"/>
      <c r="BA185" s="47"/>
    </row>
    <row r="186" spans="1:53" s="15" customFormat="1" ht="28.5" hidden="1" customHeight="1" thickBot="1" x14ac:dyDescent="0.3">
      <c r="A186" s="88"/>
      <c r="B186" s="1090" t="s">
        <v>360</v>
      </c>
      <c r="C186" s="1091"/>
      <c r="D186" s="1091"/>
      <c r="E186" s="1091"/>
      <c r="F186" s="1091"/>
      <c r="G186" s="1091"/>
      <c r="H186" s="1091"/>
      <c r="I186" s="1091"/>
      <c r="J186" s="1091"/>
      <c r="K186" s="1091"/>
      <c r="L186" s="1091"/>
      <c r="M186" s="1091"/>
      <c r="N186" s="1091"/>
      <c r="O186" s="1091"/>
      <c r="P186" s="1091"/>
      <c r="Q186" s="1091"/>
      <c r="R186" s="1091"/>
      <c r="S186" s="1040" t="s">
        <v>410</v>
      </c>
      <c r="T186" s="1041"/>
      <c r="U186" s="1068"/>
      <c r="V186" s="1068"/>
      <c r="W186" s="1100"/>
      <c r="X186" s="1101"/>
      <c r="Y186" s="1101"/>
      <c r="Z186" s="1068"/>
      <c r="AA186" s="1068"/>
      <c r="AB186" s="1068"/>
      <c r="AC186" s="1068"/>
      <c r="AD186" s="1068"/>
      <c r="AE186" s="1068"/>
      <c r="AF186" s="1068"/>
      <c r="AG186" s="1068"/>
      <c r="AH186" s="1068"/>
      <c r="AI186" s="1068"/>
      <c r="AJ186" s="1068"/>
      <c r="AK186" s="1068"/>
      <c r="AL186" s="1068"/>
      <c r="AM186" s="1068"/>
      <c r="AN186" s="1068"/>
      <c r="AO186" s="1068"/>
      <c r="AP186" s="1068"/>
      <c r="AQ186" s="1068"/>
      <c r="AR186" s="1068"/>
      <c r="AS186" s="1068"/>
      <c r="AT186" s="1068"/>
      <c r="AU186" s="983"/>
      <c r="AV186" s="983"/>
      <c r="AW186" s="983"/>
      <c r="AX186" s="1120"/>
      <c r="AY186" s="1120"/>
      <c r="AZ186" s="1121"/>
      <c r="BA186" s="47"/>
    </row>
    <row r="187" spans="1:53" s="15" customFormat="1" ht="28.5" hidden="1" customHeight="1" x14ac:dyDescent="0.25">
      <c r="A187" s="47"/>
      <c r="B187" s="88"/>
      <c r="C187" s="47"/>
      <c r="D187" s="47"/>
      <c r="E187" s="47"/>
      <c r="F187" s="47"/>
      <c r="G187" s="47"/>
      <c r="H187" s="47"/>
      <c r="I187" s="47"/>
      <c r="J187" s="47"/>
      <c r="K187" s="47"/>
      <c r="L187" s="47"/>
      <c r="M187" s="47"/>
      <c r="N187" s="47"/>
      <c r="O187" s="47"/>
      <c r="P187" s="47"/>
      <c r="Q187" s="47"/>
      <c r="R187" s="47"/>
      <c r="S187" s="47"/>
      <c r="T187" s="47"/>
      <c r="U187" s="47"/>
      <c r="V187" s="47"/>
      <c r="W187" s="47"/>
      <c r="X187" s="47"/>
      <c r="Y187" s="47"/>
      <c r="Z187" s="47"/>
      <c r="AA187" s="47"/>
      <c r="AB187" s="47"/>
      <c r="AC187" s="47"/>
      <c r="AD187" s="47"/>
      <c r="AE187" s="47"/>
      <c r="AF187" s="47"/>
      <c r="AG187" s="47"/>
      <c r="AH187" s="47"/>
      <c r="AI187" s="47"/>
      <c r="AJ187" s="47"/>
      <c r="AK187" s="47"/>
      <c r="AL187" s="47"/>
      <c r="AM187" s="47"/>
      <c r="AN187" s="47"/>
      <c r="AO187" s="47"/>
      <c r="AP187" s="47"/>
      <c r="AQ187" s="47"/>
      <c r="AR187" s="47"/>
      <c r="AS187" s="47"/>
      <c r="AT187" s="47"/>
      <c r="AU187" s="47"/>
      <c r="AV187" s="47"/>
      <c r="AW187" s="47"/>
      <c r="AX187" s="47"/>
      <c r="AY187" s="47"/>
      <c r="AZ187" s="47"/>
      <c r="BA187" s="47"/>
    </row>
    <row r="188" spans="1:53" s="15" customFormat="1" ht="28.5" hidden="1" customHeight="1" x14ac:dyDescent="0.25">
      <c r="A188" s="47"/>
      <c r="B188" s="1082" t="s">
        <v>411</v>
      </c>
      <c r="C188" s="1082"/>
      <c r="D188" s="1082"/>
      <c r="E188" s="1082"/>
      <c r="F188" s="1082"/>
      <c r="G188" s="1082"/>
      <c r="H188" s="1082"/>
      <c r="I188" s="1082"/>
      <c r="J188" s="1082"/>
      <c r="K188" s="1082"/>
      <c r="L188" s="1082"/>
      <c r="M188" s="1082"/>
      <c r="N188" s="1082"/>
      <c r="O188" s="1082"/>
      <c r="P188" s="1082"/>
      <c r="Q188" s="1082"/>
      <c r="R188" s="1082"/>
      <c r="S188" s="1082"/>
      <c r="T188" s="1082"/>
      <c r="U188" s="1082"/>
      <c r="V188" s="1082"/>
      <c r="W188" s="1082"/>
      <c r="X188" s="1082"/>
      <c r="Y188" s="1082"/>
      <c r="Z188" s="1082"/>
      <c r="AA188" s="1082"/>
      <c r="AB188" s="1082"/>
      <c r="AC188" s="1082"/>
      <c r="AD188" s="1082"/>
      <c r="AE188" s="1082"/>
      <c r="AF188" s="1082"/>
      <c r="AG188" s="1082"/>
      <c r="AH188" s="1082"/>
      <c r="AI188" s="1082"/>
      <c r="AJ188" s="1082"/>
      <c r="AK188" s="1082"/>
      <c r="AL188" s="1082"/>
      <c r="AM188" s="1082"/>
      <c r="AN188" s="1082"/>
      <c r="AO188" s="1082"/>
      <c r="AP188" s="1082"/>
      <c r="AQ188" s="1082"/>
      <c r="AR188" s="1082"/>
      <c r="AS188" s="1082"/>
      <c r="AT188" s="1082"/>
      <c r="AU188" s="1082"/>
      <c r="AV188" s="1082"/>
      <c r="AW188" s="1082"/>
      <c r="AX188" s="1082"/>
      <c r="AY188" s="1082"/>
      <c r="AZ188" s="1082"/>
      <c r="BA188" s="47"/>
    </row>
    <row r="189" spans="1:53" s="15" customFormat="1" ht="28.5" hidden="1" customHeight="1" x14ac:dyDescent="0.25">
      <c r="A189" s="47"/>
      <c r="B189" s="102"/>
      <c r="C189" s="102"/>
      <c r="D189" s="102"/>
      <c r="E189" s="102"/>
      <c r="F189" s="102"/>
      <c r="G189" s="102"/>
      <c r="H189" s="102"/>
      <c r="I189" s="102"/>
      <c r="J189" s="102"/>
      <c r="K189" s="102"/>
      <c r="L189" s="102"/>
      <c r="M189" s="102"/>
      <c r="N189" s="102"/>
      <c r="O189" s="102"/>
      <c r="P189" s="102"/>
      <c r="Q189" s="102"/>
      <c r="R189" s="102"/>
      <c r="S189" s="102"/>
      <c r="T189" s="102"/>
      <c r="U189" s="102"/>
      <c r="V189" s="102"/>
      <c r="W189" s="102"/>
      <c r="X189" s="102"/>
      <c r="Y189" s="102"/>
      <c r="Z189" s="102"/>
      <c r="AA189" s="102"/>
      <c r="AB189" s="102"/>
      <c r="AC189" s="102"/>
      <c r="AD189" s="102"/>
      <c r="AE189" s="102"/>
      <c r="AF189" s="102"/>
      <c r="AG189" s="102"/>
      <c r="AH189" s="102"/>
      <c r="AI189" s="102"/>
      <c r="AJ189" s="102"/>
      <c r="AK189" s="102"/>
      <c r="AL189" s="102"/>
      <c r="AM189" s="102"/>
      <c r="AN189" s="102"/>
      <c r="AO189" s="102"/>
      <c r="AP189" s="102"/>
      <c r="AQ189" s="102"/>
      <c r="AR189" s="102"/>
      <c r="AS189" s="102"/>
      <c r="AT189" s="102"/>
      <c r="AU189" s="102"/>
      <c r="AV189" s="102"/>
      <c r="AW189" s="102"/>
      <c r="AX189" s="102"/>
      <c r="AY189" s="102"/>
      <c r="AZ189" s="102"/>
      <c r="BA189" s="47"/>
    </row>
    <row r="190" spans="1:53" s="15" customFormat="1" ht="28.5" hidden="1" customHeight="1" x14ac:dyDescent="0.25">
      <c r="A190" s="88"/>
      <c r="B190" s="1084" t="s">
        <v>0</v>
      </c>
      <c r="C190" s="1085"/>
      <c r="D190" s="1085"/>
      <c r="E190" s="1085"/>
      <c r="F190" s="1085"/>
      <c r="G190" s="1085"/>
      <c r="H190" s="1085"/>
      <c r="I190" s="1085"/>
      <c r="J190" s="1085"/>
      <c r="K190" s="1085"/>
      <c r="L190" s="1085"/>
      <c r="M190" s="1085"/>
      <c r="N190" s="1085"/>
      <c r="O190" s="1085"/>
      <c r="P190" s="1085"/>
      <c r="Q190" s="1085"/>
      <c r="R190" s="1086"/>
      <c r="S190" s="1021" t="s">
        <v>238</v>
      </c>
      <c r="T190" s="1031"/>
      <c r="U190" s="1021" t="s">
        <v>401</v>
      </c>
      <c r="V190" s="1031"/>
      <c r="W190" s="1021" t="s">
        <v>354</v>
      </c>
      <c r="X190" s="1030"/>
      <c r="Y190" s="1030"/>
      <c r="Z190" s="1030"/>
      <c r="AA190" s="1030"/>
      <c r="AB190" s="1031"/>
      <c r="AC190" s="1037" t="s">
        <v>366</v>
      </c>
      <c r="AD190" s="1037"/>
      <c r="AE190" s="1037"/>
      <c r="AF190" s="1037"/>
      <c r="AG190" s="1037"/>
      <c r="AH190" s="1037"/>
      <c r="AI190" s="1037" t="s">
        <v>368</v>
      </c>
      <c r="AJ190" s="1037"/>
      <c r="AK190" s="1037"/>
      <c r="AL190" s="1037"/>
      <c r="AM190" s="1037"/>
      <c r="AN190" s="1037"/>
      <c r="AO190" s="1084" t="s">
        <v>8</v>
      </c>
      <c r="AP190" s="1085"/>
      <c r="AQ190" s="1085"/>
      <c r="AR190" s="1085"/>
      <c r="AS190" s="1085"/>
      <c r="AT190" s="1085"/>
      <c r="AU190" s="1085"/>
      <c r="AV190" s="1085"/>
      <c r="AW190" s="1085"/>
      <c r="AX190" s="1085"/>
      <c r="AY190" s="1085"/>
      <c r="AZ190" s="1086"/>
      <c r="BA190" s="88"/>
    </row>
    <row r="191" spans="1:53" s="15" customFormat="1" ht="28.5" hidden="1" customHeight="1" x14ac:dyDescent="0.25">
      <c r="A191" s="88"/>
      <c r="B191" s="1097"/>
      <c r="C191" s="1098"/>
      <c r="D191" s="1098"/>
      <c r="E191" s="1098"/>
      <c r="F191" s="1098"/>
      <c r="G191" s="1098"/>
      <c r="H191" s="1098"/>
      <c r="I191" s="1098"/>
      <c r="J191" s="1098"/>
      <c r="K191" s="1098"/>
      <c r="L191" s="1098"/>
      <c r="M191" s="1098"/>
      <c r="N191" s="1098"/>
      <c r="O191" s="1098"/>
      <c r="P191" s="1098"/>
      <c r="Q191" s="1098"/>
      <c r="R191" s="1099"/>
      <c r="S191" s="1083"/>
      <c r="T191" s="1034"/>
      <c r="U191" s="1083"/>
      <c r="V191" s="1034"/>
      <c r="W191" s="1067"/>
      <c r="X191" s="1035"/>
      <c r="Y191" s="1035"/>
      <c r="Z191" s="1035"/>
      <c r="AA191" s="1035"/>
      <c r="AB191" s="1036"/>
      <c r="AC191" s="1037"/>
      <c r="AD191" s="1037"/>
      <c r="AE191" s="1037"/>
      <c r="AF191" s="1037"/>
      <c r="AG191" s="1037"/>
      <c r="AH191" s="1037"/>
      <c r="AI191" s="1037"/>
      <c r="AJ191" s="1037"/>
      <c r="AK191" s="1037"/>
      <c r="AL191" s="1037"/>
      <c r="AM191" s="1037"/>
      <c r="AN191" s="1037"/>
      <c r="AO191" s="1087"/>
      <c r="AP191" s="1088"/>
      <c r="AQ191" s="1088"/>
      <c r="AR191" s="1088"/>
      <c r="AS191" s="1088"/>
      <c r="AT191" s="1088"/>
      <c r="AU191" s="1088"/>
      <c r="AV191" s="1088"/>
      <c r="AW191" s="1088"/>
      <c r="AX191" s="1088"/>
      <c r="AY191" s="1088"/>
      <c r="AZ191" s="1089"/>
      <c r="BA191" s="88"/>
    </row>
    <row r="192" spans="1:53" s="15" customFormat="1" ht="28.5" hidden="1" customHeight="1" x14ac:dyDescent="0.25">
      <c r="A192" s="88"/>
      <c r="B192" s="1087"/>
      <c r="C192" s="1088"/>
      <c r="D192" s="1088"/>
      <c r="E192" s="1088"/>
      <c r="F192" s="1088"/>
      <c r="G192" s="1088"/>
      <c r="H192" s="1088"/>
      <c r="I192" s="1088"/>
      <c r="J192" s="1088"/>
      <c r="K192" s="1088"/>
      <c r="L192" s="1088"/>
      <c r="M192" s="1088"/>
      <c r="N192" s="1088"/>
      <c r="O192" s="1088"/>
      <c r="P192" s="1088"/>
      <c r="Q192" s="1088"/>
      <c r="R192" s="1089"/>
      <c r="S192" s="1067"/>
      <c r="T192" s="1036"/>
      <c r="U192" s="1067"/>
      <c r="V192" s="1036"/>
      <c r="W192" s="1076" t="s">
        <v>404</v>
      </c>
      <c r="X192" s="1077"/>
      <c r="Y192" s="1078"/>
      <c r="Z192" s="1076" t="s">
        <v>403</v>
      </c>
      <c r="AA192" s="1077"/>
      <c r="AB192" s="1078"/>
      <c r="AC192" s="1076" t="s">
        <v>404</v>
      </c>
      <c r="AD192" s="1077"/>
      <c r="AE192" s="1078"/>
      <c r="AF192" s="1076" t="s">
        <v>403</v>
      </c>
      <c r="AG192" s="1077"/>
      <c r="AH192" s="1078"/>
      <c r="AI192" s="1076" t="s">
        <v>404</v>
      </c>
      <c r="AJ192" s="1077"/>
      <c r="AK192" s="1078"/>
      <c r="AL192" s="1076" t="s">
        <v>403</v>
      </c>
      <c r="AM192" s="1077"/>
      <c r="AN192" s="1078"/>
      <c r="AO192" s="1076" t="s">
        <v>405</v>
      </c>
      <c r="AP192" s="1077"/>
      <c r="AQ192" s="1078"/>
      <c r="AR192" s="1076" t="s">
        <v>406</v>
      </c>
      <c r="AS192" s="1077"/>
      <c r="AT192" s="1078"/>
      <c r="AU192" s="1076" t="s">
        <v>407</v>
      </c>
      <c r="AV192" s="1077"/>
      <c r="AW192" s="1078"/>
      <c r="AX192" s="1076" t="s">
        <v>408</v>
      </c>
      <c r="AY192" s="1077"/>
      <c r="AZ192" s="1078"/>
      <c r="BA192" s="88"/>
    </row>
    <row r="193" spans="1:57" s="15" customFormat="1" ht="28.5" hidden="1" customHeight="1" thickBot="1" x14ac:dyDescent="0.3">
      <c r="A193" s="88"/>
      <c r="B193" s="1044">
        <v>1</v>
      </c>
      <c r="C193" s="1045"/>
      <c r="D193" s="1045"/>
      <c r="E193" s="1045"/>
      <c r="F193" s="1045"/>
      <c r="G193" s="1045"/>
      <c r="H193" s="1045"/>
      <c r="I193" s="1045"/>
      <c r="J193" s="1045"/>
      <c r="K193" s="1045"/>
      <c r="L193" s="1045"/>
      <c r="M193" s="1045"/>
      <c r="N193" s="1045"/>
      <c r="O193" s="1045"/>
      <c r="P193" s="1045"/>
      <c r="Q193" s="1045"/>
      <c r="R193" s="1046"/>
      <c r="S193" s="1084">
        <v>2</v>
      </c>
      <c r="T193" s="1085"/>
      <c r="U193" s="1122">
        <v>3</v>
      </c>
      <c r="V193" s="1122"/>
      <c r="W193" s="1084">
        <v>4</v>
      </c>
      <c r="X193" s="1085"/>
      <c r="Y193" s="1085"/>
      <c r="Z193" s="1122">
        <v>5</v>
      </c>
      <c r="AA193" s="1122"/>
      <c r="AB193" s="1122"/>
      <c r="AC193" s="1122">
        <v>6</v>
      </c>
      <c r="AD193" s="1122"/>
      <c r="AE193" s="1122"/>
      <c r="AF193" s="1122">
        <v>7</v>
      </c>
      <c r="AG193" s="1122"/>
      <c r="AH193" s="1122"/>
      <c r="AI193" s="1122">
        <v>8</v>
      </c>
      <c r="AJ193" s="1122"/>
      <c r="AK193" s="1122"/>
      <c r="AL193" s="1122">
        <v>9</v>
      </c>
      <c r="AM193" s="1122"/>
      <c r="AN193" s="1122"/>
      <c r="AO193" s="1068">
        <v>10</v>
      </c>
      <c r="AP193" s="1068"/>
      <c r="AQ193" s="1068"/>
      <c r="AR193" s="1068">
        <v>11</v>
      </c>
      <c r="AS193" s="1068"/>
      <c r="AT193" s="1068"/>
      <c r="AU193" s="983">
        <v>12</v>
      </c>
      <c r="AV193" s="983"/>
      <c r="AW193" s="983"/>
      <c r="AX193" s="1120">
        <v>13</v>
      </c>
      <c r="AY193" s="1120"/>
      <c r="AZ193" s="1127"/>
      <c r="BA193" s="88"/>
    </row>
    <row r="194" spans="1:57" s="15" customFormat="1" ht="28.5" hidden="1" customHeight="1" x14ac:dyDescent="0.25">
      <c r="A194" s="88"/>
      <c r="B194" s="975" t="s">
        <v>409</v>
      </c>
      <c r="C194" s="976"/>
      <c r="D194" s="976"/>
      <c r="E194" s="976"/>
      <c r="F194" s="976"/>
      <c r="G194" s="976"/>
      <c r="H194" s="976"/>
      <c r="I194" s="976"/>
      <c r="J194" s="976"/>
      <c r="K194" s="976"/>
      <c r="L194" s="976"/>
      <c r="M194" s="976"/>
      <c r="N194" s="976"/>
      <c r="O194" s="976"/>
      <c r="P194" s="976"/>
      <c r="Q194" s="976"/>
      <c r="R194" s="976"/>
      <c r="S194" s="1053" t="s">
        <v>244</v>
      </c>
      <c r="T194" s="1054"/>
      <c r="U194" s="1055"/>
      <c r="V194" s="1055"/>
      <c r="W194" s="1117"/>
      <c r="X194" s="1118"/>
      <c r="Y194" s="1118"/>
      <c r="Z194" s="1119"/>
      <c r="AA194" s="1119"/>
      <c r="AB194" s="1119"/>
      <c r="AC194" s="1119"/>
      <c r="AD194" s="1119"/>
      <c r="AE194" s="1119"/>
      <c r="AF194" s="1119"/>
      <c r="AG194" s="1119"/>
      <c r="AH194" s="1119"/>
      <c r="AI194" s="1119"/>
      <c r="AJ194" s="1119"/>
      <c r="AK194" s="1119"/>
      <c r="AL194" s="1119"/>
      <c r="AM194" s="1119"/>
      <c r="AN194" s="1119"/>
      <c r="AO194" s="1119"/>
      <c r="AP194" s="1119"/>
      <c r="AQ194" s="1119"/>
      <c r="AR194" s="1119"/>
      <c r="AS194" s="1119"/>
      <c r="AT194" s="1119"/>
      <c r="AU194" s="1124"/>
      <c r="AV194" s="1124"/>
      <c r="AW194" s="1124"/>
      <c r="AX194" s="1125"/>
      <c r="AY194" s="1125"/>
      <c r="AZ194" s="1126"/>
      <c r="BA194" s="47"/>
    </row>
    <row r="195" spans="1:57" s="15" customFormat="1" ht="28.5" hidden="1" customHeight="1" x14ac:dyDescent="0.25">
      <c r="A195" s="88"/>
      <c r="B195" s="1093" t="s">
        <v>359</v>
      </c>
      <c r="C195" s="1094"/>
      <c r="D195" s="1094"/>
      <c r="E195" s="1094"/>
      <c r="F195" s="1094"/>
      <c r="G195" s="1094"/>
      <c r="H195" s="1094"/>
      <c r="I195" s="1094"/>
      <c r="J195" s="1094"/>
      <c r="K195" s="1094"/>
      <c r="L195" s="1094"/>
      <c r="M195" s="1094"/>
      <c r="N195" s="1094"/>
      <c r="O195" s="1094"/>
      <c r="P195" s="1094"/>
      <c r="Q195" s="1094"/>
      <c r="R195" s="1094"/>
      <c r="S195" s="1049" t="s">
        <v>312</v>
      </c>
      <c r="T195" s="1050"/>
      <c r="U195" s="1051"/>
      <c r="V195" s="1051"/>
      <c r="W195" s="1084"/>
      <c r="X195" s="1085"/>
      <c r="Y195" s="1085"/>
      <c r="Z195" s="1122"/>
      <c r="AA195" s="1122"/>
      <c r="AB195" s="1122"/>
      <c r="AC195" s="1122"/>
      <c r="AD195" s="1122"/>
      <c r="AE195" s="1122"/>
      <c r="AF195" s="1122"/>
      <c r="AG195" s="1122"/>
      <c r="AH195" s="1122"/>
      <c r="AI195" s="1122"/>
      <c r="AJ195" s="1122"/>
      <c r="AK195" s="1122"/>
      <c r="AL195" s="1122"/>
      <c r="AM195" s="1122"/>
      <c r="AN195" s="1122"/>
      <c r="AO195" s="1122"/>
      <c r="AP195" s="1122"/>
      <c r="AQ195" s="1122"/>
      <c r="AR195" s="1122"/>
      <c r="AS195" s="1122"/>
      <c r="AT195" s="1122"/>
      <c r="AU195" s="1020"/>
      <c r="AV195" s="1020"/>
      <c r="AW195" s="1020"/>
      <c r="AX195" s="1030"/>
      <c r="AY195" s="1030"/>
      <c r="AZ195" s="1123"/>
      <c r="BA195" s="47"/>
    </row>
    <row r="196" spans="1:57" s="15" customFormat="1" ht="28.5" hidden="1" customHeight="1" thickBot="1" x14ac:dyDescent="0.3">
      <c r="A196" s="88"/>
      <c r="B196" s="1090" t="s">
        <v>360</v>
      </c>
      <c r="C196" s="1091"/>
      <c r="D196" s="1091"/>
      <c r="E196" s="1091"/>
      <c r="F196" s="1091"/>
      <c r="G196" s="1091"/>
      <c r="H196" s="1091"/>
      <c r="I196" s="1091"/>
      <c r="J196" s="1091"/>
      <c r="K196" s="1091"/>
      <c r="L196" s="1091"/>
      <c r="M196" s="1091"/>
      <c r="N196" s="1091"/>
      <c r="O196" s="1091"/>
      <c r="P196" s="1091"/>
      <c r="Q196" s="1091"/>
      <c r="R196" s="1091"/>
      <c r="S196" s="1040" t="s">
        <v>410</v>
      </c>
      <c r="T196" s="1041"/>
      <c r="U196" s="1068"/>
      <c r="V196" s="1068"/>
      <c r="W196" s="1100"/>
      <c r="X196" s="1101"/>
      <c r="Y196" s="1101"/>
      <c r="Z196" s="1068"/>
      <c r="AA196" s="1068"/>
      <c r="AB196" s="1068"/>
      <c r="AC196" s="1068"/>
      <c r="AD196" s="1068"/>
      <c r="AE196" s="1068"/>
      <c r="AF196" s="1068"/>
      <c r="AG196" s="1068"/>
      <c r="AH196" s="1068"/>
      <c r="AI196" s="1068"/>
      <c r="AJ196" s="1068"/>
      <c r="AK196" s="1068"/>
      <c r="AL196" s="1068"/>
      <c r="AM196" s="1068"/>
      <c r="AN196" s="1068"/>
      <c r="AO196" s="1068"/>
      <c r="AP196" s="1068"/>
      <c r="AQ196" s="1068"/>
      <c r="AR196" s="1068"/>
      <c r="AS196" s="1068"/>
      <c r="AT196" s="1068"/>
      <c r="AU196" s="983"/>
      <c r="AV196" s="983"/>
      <c r="AW196" s="983"/>
      <c r="AX196" s="1120"/>
      <c r="AY196" s="1120"/>
      <c r="AZ196" s="1121"/>
      <c r="BA196" s="47"/>
    </row>
    <row r="197" spans="1:57" s="15" customFormat="1" ht="28.5" hidden="1" customHeight="1" x14ac:dyDescent="0.25">
      <c r="A197" s="47"/>
      <c r="B197" s="88"/>
      <c r="C197" s="47"/>
      <c r="D197" s="47"/>
      <c r="E197" s="47"/>
      <c r="F197" s="47"/>
      <c r="G197" s="47"/>
      <c r="H197" s="47"/>
      <c r="I197" s="47"/>
      <c r="J197" s="47"/>
      <c r="K197" s="47"/>
      <c r="L197" s="47"/>
      <c r="M197" s="47"/>
      <c r="N197" s="47"/>
      <c r="O197" s="47"/>
      <c r="P197" s="47"/>
      <c r="Q197" s="47"/>
      <c r="R197" s="47"/>
      <c r="S197" s="47"/>
      <c r="T197" s="47"/>
      <c r="U197" s="47"/>
      <c r="V197" s="47"/>
      <c r="W197" s="47"/>
      <c r="X197" s="47"/>
      <c r="Y197" s="47"/>
      <c r="Z197" s="47"/>
      <c r="AA197" s="47"/>
      <c r="AB197" s="47"/>
      <c r="AC197" s="47"/>
      <c r="AD197" s="47"/>
      <c r="AE197" s="47"/>
      <c r="AF197" s="47"/>
      <c r="AG197" s="47"/>
      <c r="AH197" s="47"/>
      <c r="AI197" s="47"/>
      <c r="AJ197" s="47"/>
      <c r="AK197" s="47"/>
      <c r="AL197" s="47"/>
      <c r="AM197" s="47"/>
      <c r="AN197" s="47"/>
      <c r="AO197" s="47"/>
      <c r="AP197" s="47"/>
      <c r="AQ197" s="47"/>
      <c r="AR197" s="47"/>
      <c r="AS197" s="47"/>
      <c r="AT197" s="47"/>
      <c r="AU197" s="47"/>
      <c r="AV197" s="47"/>
      <c r="AW197" s="47"/>
      <c r="AX197" s="47"/>
      <c r="AY197" s="47"/>
      <c r="AZ197" s="47"/>
      <c r="BA197" s="47"/>
    </row>
    <row r="198" spans="1:57" s="15" customFormat="1" ht="28.5" hidden="1" customHeight="1" x14ac:dyDescent="0.25">
      <c r="A198" s="47"/>
      <c r="B198" s="1082" t="s">
        <v>412</v>
      </c>
      <c r="C198" s="1082"/>
      <c r="D198" s="1082"/>
      <c r="E198" s="1082"/>
      <c r="F198" s="1082"/>
      <c r="G198" s="1082"/>
      <c r="H198" s="1082"/>
      <c r="I198" s="1082"/>
      <c r="J198" s="1082"/>
      <c r="K198" s="1082"/>
      <c r="L198" s="1082"/>
      <c r="M198" s="1082"/>
      <c r="N198" s="1082"/>
      <c r="O198" s="1082"/>
      <c r="P198" s="1082"/>
      <c r="Q198" s="1082"/>
      <c r="R198" s="1082"/>
      <c r="S198" s="1082"/>
      <c r="T198" s="1082"/>
      <c r="U198" s="1082"/>
      <c r="V198" s="1082"/>
      <c r="W198" s="1082"/>
      <c r="X198" s="1082"/>
      <c r="Y198" s="1082"/>
      <c r="Z198" s="1082"/>
      <c r="AA198" s="1082"/>
      <c r="AB198" s="1082"/>
      <c r="AC198" s="1082"/>
      <c r="AD198" s="1082"/>
      <c r="AE198" s="1082"/>
      <c r="AF198" s="1082"/>
      <c r="AG198" s="1082"/>
      <c r="AH198" s="1082"/>
      <c r="AI198" s="1082"/>
      <c r="AJ198" s="1082"/>
      <c r="AK198" s="1082"/>
      <c r="AL198" s="1082"/>
      <c r="AM198" s="1082"/>
      <c r="AN198" s="1082"/>
      <c r="AO198" s="1082"/>
      <c r="AP198" s="1082"/>
      <c r="AQ198" s="1082"/>
      <c r="AR198" s="1082"/>
      <c r="AS198" s="1082"/>
      <c r="AT198" s="1082"/>
      <c r="AU198" s="1082"/>
      <c r="AV198" s="1082"/>
      <c r="AW198" s="1082"/>
      <c r="AX198" s="1082"/>
      <c r="AY198" s="1082"/>
      <c r="AZ198" s="1082"/>
      <c r="BA198" s="47"/>
    </row>
    <row r="199" spans="1:57" s="15" customFormat="1" ht="28.5" hidden="1" customHeight="1" x14ac:dyDescent="0.25">
      <c r="A199" s="47"/>
      <c r="B199" s="102"/>
      <c r="C199" s="102"/>
      <c r="D199" s="102"/>
      <c r="E199" s="102"/>
      <c r="F199" s="102"/>
      <c r="G199" s="102"/>
      <c r="H199" s="102"/>
      <c r="I199" s="102"/>
      <c r="J199" s="102"/>
      <c r="K199" s="102"/>
      <c r="L199" s="102"/>
      <c r="M199" s="102"/>
      <c r="N199" s="102"/>
      <c r="O199" s="102"/>
      <c r="P199" s="102"/>
      <c r="Q199" s="102"/>
      <c r="R199" s="102"/>
      <c r="S199" s="102"/>
      <c r="T199" s="102"/>
      <c r="U199" s="102"/>
      <c r="V199" s="102"/>
      <c r="W199" s="102"/>
      <c r="X199" s="102"/>
      <c r="Y199" s="102"/>
      <c r="Z199" s="102"/>
      <c r="AA199" s="102"/>
      <c r="AB199" s="102"/>
      <c r="AC199" s="102"/>
      <c r="AD199" s="102"/>
      <c r="AE199" s="102"/>
      <c r="AF199" s="102"/>
      <c r="AG199" s="102"/>
      <c r="AH199" s="102"/>
      <c r="AI199" s="102"/>
      <c r="AJ199" s="102"/>
      <c r="AK199" s="102"/>
      <c r="AL199" s="102"/>
      <c r="AM199" s="102"/>
      <c r="AN199" s="102"/>
      <c r="AO199" s="102"/>
      <c r="AP199" s="102"/>
      <c r="AQ199" s="102"/>
      <c r="AR199" s="102"/>
      <c r="AS199" s="102"/>
      <c r="AT199" s="102"/>
      <c r="AU199" s="102"/>
      <c r="AV199" s="102"/>
      <c r="AW199" s="102"/>
      <c r="AX199" s="102"/>
      <c r="AY199" s="102"/>
      <c r="AZ199" s="102"/>
      <c r="BA199" s="47"/>
    </row>
    <row r="200" spans="1:57" s="15" customFormat="1" ht="28.5" hidden="1" customHeight="1" x14ac:dyDescent="0.25">
      <c r="A200" s="88"/>
      <c r="B200" s="1084" t="s">
        <v>0</v>
      </c>
      <c r="C200" s="1085"/>
      <c r="D200" s="1085"/>
      <c r="E200" s="1085"/>
      <c r="F200" s="1085"/>
      <c r="G200" s="1085"/>
      <c r="H200" s="1085"/>
      <c r="I200" s="1085"/>
      <c r="J200" s="1085"/>
      <c r="K200" s="1085"/>
      <c r="L200" s="1085"/>
      <c r="M200" s="1085"/>
      <c r="N200" s="1085"/>
      <c r="O200" s="1085"/>
      <c r="P200" s="1085"/>
      <c r="Q200" s="1085"/>
      <c r="R200" s="1086"/>
      <c r="S200" s="1021" t="s">
        <v>238</v>
      </c>
      <c r="T200" s="1031"/>
      <c r="U200" s="1021" t="s">
        <v>401</v>
      </c>
      <c r="V200" s="1031"/>
      <c r="W200" s="1021" t="s">
        <v>354</v>
      </c>
      <c r="X200" s="1030"/>
      <c r="Y200" s="1030"/>
      <c r="Z200" s="1030"/>
      <c r="AA200" s="1030"/>
      <c r="AB200" s="1031"/>
      <c r="AC200" s="1037" t="s">
        <v>366</v>
      </c>
      <c r="AD200" s="1037"/>
      <c r="AE200" s="1037"/>
      <c r="AF200" s="1037"/>
      <c r="AG200" s="1037"/>
      <c r="AH200" s="1037"/>
      <c r="AI200" s="1037" t="s">
        <v>368</v>
      </c>
      <c r="AJ200" s="1037"/>
      <c r="AK200" s="1037"/>
      <c r="AL200" s="1037"/>
      <c r="AM200" s="1037"/>
      <c r="AN200" s="1037"/>
      <c r="AO200" s="1084" t="s">
        <v>8</v>
      </c>
      <c r="AP200" s="1085"/>
      <c r="AQ200" s="1085"/>
      <c r="AR200" s="1085"/>
      <c r="AS200" s="1085"/>
      <c r="AT200" s="1085"/>
      <c r="AU200" s="1085"/>
      <c r="AV200" s="1085"/>
      <c r="AW200" s="1085"/>
      <c r="AX200" s="1085"/>
      <c r="AY200" s="1085"/>
      <c r="AZ200" s="1086"/>
      <c r="BA200" s="88"/>
    </row>
    <row r="201" spans="1:57" s="15" customFormat="1" ht="28.5" hidden="1" customHeight="1" x14ac:dyDescent="0.25">
      <c r="A201" s="88"/>
      <c r="B201" s="1097"/>
      <c r="C201" s="1098"/>
      <c r="D201" s="1098"/>
      <c r="E201" s="1098"/>
      <c r="F201" s="1098"/>
      <c r="G201" s="1098"/>
      <c r="H201" s="1098"/>
      <c r="I201" s="1098"/>
      <c r="J201" s="1098"/>
      <c r="K201" s="1098"/>
      <c r="L201" s="1098"/>
      <c r="M201" s="1098"/>
      <c r="N201" s="1098"/>
      <c r="O201" s="1098"/>
      <c r="P201" s="1098"/>
      <c r="Q201" s="1098"/>
      <c r="R201" s="1099"/>
      <c r="S201" s="1083"/>
      <c r="T201" s="1034"/>
      <c r="U201" s="1083"/>
      <c r="V201" s="1034"/>
      <c r="W201" s="1067"/>
      <c r="X201" s="1035"/>
      <c r="Y201" s="1035"/>
      <c r="Z201" s="1035"/>
      <c r="AA201" s="1035"/>
      <c r="AB201" s="1036"/>
      <c r="AC201" s="1037"/>
      <c r="AD201" s="1037"/>
      <c r="AE201" s="1037"/>
      <c r="AF201" s="1037"/>
      <c r="AG201" s="1037"/>
      <c r="AH201" s="1037"/>
      <c r="AI201" s="1037"/>
      <c r="AJ201" s="1037"/>
      <c r="AK201" s="1037"/>
      <c r="AL201" s="1037"/>
      <c r="AM201" s="1037"/>
      <c r="AN201" s="1037"/>
      <c r="AO201" s="1087"/>
      <c r="AP201" s="1088"/>
      <c r="AQ201" s="1088"/>
      <c r="AR201" s="1088"/>
      <c r="AS201" s="1088"/>
      <c r="AT201" s="1088"/>
      <c r="AU201" s="1088"/>
      <c r="AV201" s="1088"/>
      <c r="AW201" s="1088"/>
      <c r="AX201" s="1088"/>
      <c r="AY201" s="1088"/>
      <c r="AZ201" s="1089"/>
      <c r="BA201" s="88"/>
    </row>
    <row r="202" spans="1:57" s="15" customFormat="1" ht="28.5" hidden="1" customHeight="1" x14ac:dyDescent="0.25">
      <c r="A202" s="88"/>
      <c r="B202" s="1087"/>
      <c r="C202" s="1088"/>
      <c r="D202" s="1088"/>
      <c r="E202" s="1088"/>
      <c r="F202" s="1088"/>
      <c r="G202" s="1088"/>
      <c r="H202" s="1088"/>
      <c r="I202" s="1088"/>
      <c r="J202" s="1088"/>
      <c r="K202" s="1088"/>
      <c r="L202" s="1088"/>
      <c r="M202" s="1088"/>
      <c r="N202" s="1088"/>
      <c r="O202" s="1088"/>
      <c r="P202" s="1088"/>
      <c r="Q202" s="1088"/>
      <c r="R202" s="1089"/>
      <c r="S202" s="1067"/>
      <c r="T202" s="1036"/>
      <c r="U202" s="1067"/>
      <c r="V202" s="1036"/>
      <c r="W202" s="1076" t="s">
        <v>404</v>
      </c>
      <c r="X202" s="1077"/>
      <c r="Y202" s="1078"/>
      <c r="Z202" s="1076" t="s">
        <v>403</v>
      </c>
      <c r="AA202" s="1077"/>
      <c r="AB202" s="1078"/>
      <c r="AC202" s="1076" t="s">
        <v>404</v>
      </c>
      <c r="AD202" s="1077"/>
      <c r="AE202" s="1078"/>
      <c r="AF202" s="1076" t="s">
        <v>403</v>
      </c>
      <c r="AG202" s="1077"/>
      <c r="AH202" s="1078"/>
      <c r="AI202" s="1076" t="s">
        <v>404</v>
      </c>
      <c r="AJ202" s="1077"/>
      <c r="AK202" s="1078"/>
      <c r="AL202" s="1076" t="s">
        <v>403</v>
      </c>
      <c r="AM202" s="1077"/>
      <c r="AN202" s="1078"/>
      <c r="AO202" s="1076" t="s">
        <v>405</v>
      </c>
      <c r="AP202" s="1077"/>
      <c r="AQ202" s="1078"/>
      <c r="AR202" s="1076" t="s">
        <v>406</v>
      </c>
      <c r="AS202" s="1077"/>
      <c r="AT202" s="1078"/>
      <c r="AU202" s="1076" t="s">
        <v>407</v>
      </c>
      <c r="AV202" s="1077"/>
      <c r="AW202" s="1078"/>
      <c r="AX202" s="1076" t="s">
        <v>408</v>
      </c>
      <c r="AY202" s="1077"/>
      <c r="AZ202" s="1078"/>
      <c r="BA202" s="88"/>
    </row>
    <row r="203" spans="1:57" s="15" customFormat="1" ht="28.5" hidden="1" customHeight="1" thickBot="1" x14ac:dyDescent="0.3">
      <c r="A203" s="88"/>
      <c r="B203" s="1060">
        <v>1</v>
      </c>
      <c r="C203" s="1061"/>
      <c r="D203" s="1061"/>
      <c r="E203" s="1061"/>
      <c r="F203" s="1061"/>
      <c r="G203" s="1061"/>
      <c r="H203" s="1061"/>
      <c r="I203" s="1061"/>
      <c r="J203" s="1061"/>
      <c r="K203" s="1061"/>
      <c r="L203" s="1061"/>
      <c r="M203" s="1061"/>
      <c r="N203" s="1061"/>
      <c r="O203" s="1061"/>
      <c r="P203" s="1061"/>
      <c r="Q203" s="1061"/>
      <c r="R203" s="1062"/>
      <c r="S203" s="1081">
        <v>2</v>
      </c>
      <c r="T203" s="1080"/>
      <c r="U203" s="1066">
        <v>3</v>
      </c>
      <c r="V203" s="1066"/>
      <c r="W203" s="1081">
        <v>4</v>
      </c>
      <c r="X203" s="1080"/>
      <c r="Y203" s="1080"/>
      <c r="Z203" s="1066">
        <v>5</v>
      </c>
      <c r="AA203" s="1066"/>
      <c r="AB203" s="1066"/>
      <c r="AC203" s="1066">
        <v>6</v>
      </c>
      <c r="AD203" s="1066"/>
      <c r="AE203" s="1066"/>
      <c r="AF203" s="1066">
        <v>7</v>
      </c>
      <c r="AG203" s="1066"/>
      <c r="AH203" s="1066"/>
      <c r="AI203" s="1066">
        <v>8</v>
      </c>
      <c r="AJ203" s="1066"/>
      <c r="AK203" s="1066"/>
      <c r="AL203" s="1066">
        <v>9</v>
      </c>
      <c r="AM203" s="1066"/>
      <c r="AN203" s="1066"/>
      <c r="AO203" s="1075">
        <v>10</v>
      </c>
      <c r="AP203" s="1075"/>
      <c r="AQ203" s="1075"/>
      <c r="AR203" s="1075">
        <v>11</v>
      </c>
      <c r="AS203" s="1075"/>
      <c r="AT203" s="1075"/>
      <c r="AU203" s="1052">
        <v>12</v>
      </c>
      <c r="AV203" s="1052"/>
      <c r="AW203" s="1052"/>
      <c r="AX203" s="994">
        <v>13</v>
      </c>
      <c r="AY203" s="994"/>
      <c r="AZ203" s="995"/>
      <c r="BA203" s="88"/>
    </row>
    <row r="204" spans="1:57" s="15" customFormat="1" ht="28.5" hidden="1" customHeight="1" x14ac:dyDescent="0.25">
      <c r="A204" s="88"/>
      <c r="B204" s="975" t="s">
        <v>409</v>
      </c>
      <c r="C204" s="976"/>
      <c r="D204" s="976"/>
      <c r="E204" s="976"/>
      <c r="F204" s="976"/>
      <c r="G204" s="976"/>
      <c r="H204" s="976"/>
      <c r="I204" s="976"/>
      <c r="J204" s="976"/>
      <c r="K204" s="976"/>
      <c r="L204" s="976"/>
      <c r="M204" s="976"/>
      <c r="N204" s="976"/>
      <c r="O204" s="976"/>
      <c r="P204" s="976"/>
      <c r="Q204" s="976"/>
      <c r="R204" s="976"/>
      <c r="S204" s="1053" t="s">
        <v>244</v>
      </c>
      <c r="T204" s="1054"/>
      <c r="U204" s="1055"/>
      <c r="V204" s="1055"/>
      <c r="W204" s="1117"/>
      <c r="X204" s="1118"/>
      <c r="Y204" s="1118"/>
      <c r="Z204" s="1119"/>
      <c r="AA204" s="1119"/>
      <c r="AB204" s="1119"/>
      <c r="AC204" s="1119"/>
      <c r="AD204" s="1119"/>
      <c r="AE204" s="1119"/>
      <c r="AF204" s="1119"/>
      <c r="AG204" s="1119"/>
      <c r="AH204" s="1119"/>
      <c r="AI204" s="1119"/>
      <c r="AJ204" s="1119"/>
      <c r="AK204" s="1119"/>
      <c r="AL204" s="1119"/>
      <c r="AM204" s="1119"/>
      <c r="AN204" s="1119"/>
      <c r="AO204" s="1119"/>
      <c r="AP204" s="1119"/>
      <c r="AQ204" s="1119"/>
      <c r="AR204" s="1119"/>
      <c r="AS204" s="1119"/>
      <c r="AT204" s="1119"/>
      <c r="AU204" s="1124"/>
      <c r="AV204" s="1124"/>
      <c r="AW204" s="1124"/>
      <c r="AX204" s="1125"/>
      <c r="AY204" s="1125"/>
      <c r="AZ204" s="1126"/>
      <c r="BA204" s="47"/>
    </row>
    <row r="205" spans="1:57" s="15" customFormat="1" ht="28.5" hidden="1" customHeight="1" x14ac:dyDescent="0.25">
      <c r="A205" s="88"/>
      <c r="B205" s="1093" t="s">
        <v>359</v>
      </c>
      <c r="C205" s="1094"/>
      <c r="D205" s="1094"/>
      <c r="E205" s="1094"/>
      <c r="F205" s="1094"/>
      <c r="G205" s="1094"/>
      <c r="H205" s="1094"/>
      <c r="I205" s="1094"/>
      <c r="J205" s="1094"/>
      <c r="K205" s="1094"/>
      <c r="L205" s="1094"/>
      <c r="M205" s="1094"/>
      <c r="N205" s="1094"/>
      <c r="O205" s="1094"/>
      <c r="P205" s="1094"/>
      <c r="Q205" s="1094"/>
      <c r="R205" s="1094"/>
      <c r="S205" s="1049" t="s">
        <v>312</v>
      </c>
      <c r="T205" s="1050"/>
      <c r="U205" s="1051"/>
      <c r="V205" s="1051"/>
      <c r="W205" s="1084"/>
      <c r="X205" s="1085"/>
      <c r="Y205" s="1085"/>
      <c r="Z205" s="1122"/>
      <c r="AA205" s="1122"/>
      <c r="AB205" s="1122"/>
      <c r="AC205" s="1122"/>
      <c r="AD205" s="1122"/>
      <c r="AE205" s="1122"/>
      <c r="AF205" s="1122"/>
      <c r="AG205" s="1122"/>
      <c r="AH205" s="1122"/>
      <c r="AI205" s="1122"/>
      <c r="AJ205" s="1122"/>
      <c r="AK205" s="1122"/>
      <c r="AL205" s="1122"/>
      <c r="AM205" s="1122"/>
      <c r="AN205" s="1122"/>
      <c r="AO205" s="1122"/>
      <c r="AP205" s="1122"/>
      <c r="AQ205" s="1122"/>
      <c r="AR205" s="1122"/>
      <c r="AS205" s="1122"/>
      <c r="AT205" s="1122"/>
      <c r="AU205" s="1020"/>
      <c r="AV205" s="1020"/>
      <c r="AW205" s="1020"/>
      <c r="AX205" s="1030"/>
      <c r="AY205" s="1030"/>
      <c r="AZ205" s="1123"/>
      <c r="BA205" s="47"/>
    </row>
    <row r="206" spans="1:57" s="15" customFormat="1" ht="28.5" hidden="1" customHeight="1" thickBot="1" x14ac:dyDescent="0.3">
      <c r="A206" s="88"/>
      <c r="B206" s="1090" t="s">
        <v>360</v>
      </c>
      <c r="C206" s="1091"/>
      <c r="D206" s="1091"/>
      <c r="E206" s="1091"/>
      <c r="F206" s="1091"/>
      <c r="G206" s="1091"/>
      <c r="H206" s="1091"/>
      <c r="I206" s="1091"/>
      <c r="J206" s="1091"/>
      <c r="K206" s="1091"/>
      <c r="L206" s="1091"/>
      <c r="M206" s="1091"/>
      <c r="N206" s="1091"/>
      <c r="O206" s="1091"/>
      <c r="P206" s="1091"/>
      <c r="Q206" s="1091"/>
      <c r="R206" s="1091"/>
      <c r="S206" s="1040" t="s">
        <v>410</v>
      </c>
      <c r="T206" s="1041"/>
      <c r="U206" s="1068"/>
      <c r="V206" s="1068"/>
      <c r="W206" s="1100"/>
      <c r="X206" s="1101"/>
      <c r="Y206" s="1101"/>
      <c r="Z206" s="1068"/>
      <c r="AA206" s="1068"/>
      <c r="AB206" s="1068"/>
      <c r="AC206" s="1068"/>
      <c r="AD206" s="1068"/>
      <c r="AE206" s="1068"/>
      <c r="AF206" s="1068"/>
      <c r="AG206" s="1068"/>
      <c r="AH206" s="1068"/>
      <c r="AI206" s="1068"/>
      <c r="AJ206" s="1068"/>
      <c r="AK206" s="1068"/>
      <c r="AL206" s="1068"/>
      <c r="AM206" s="1068"/>
      <c r="AN206" s="1068"/>
      <c r="AO206" s="1068"/>
      <c r="AP206" s="1068"/>
      <c r="AQ206" s="1068"/>
      <c r="AR206" s="1068"/>
      <c r="AS206" s="1068"/>
      <c r="AT206" s="1068"/>
      <c r="AU206" s="983"/>
      <c r="AV206" s="983"/>
      <c r="AW206" s="983"/>
      <c r="AX206" s="1120"/>
      <c r="AY206" s="1120"/>
      <c r="AZ206" s="1121"/>
      <c r="BA206" s="47"/>
    </row>
    <row r="207" spans="1:57" s="15" customFormat="1" ht="28.5" hidden="1" customHeight="1" x14ac:dyDescent="0.25">
      <c r="A207" s="47"/>
      <c r="B207" s="88"/>
      <c r="C207" s="47"/>
      <c r="D207" s="47"/>
      <c r="E207" s="47"/>
      <c r="F207" s="47"/>
      <c r="G207" s="47"/>
      <c r="H207" s="47"/>
      <c r="I207" s="47"/>
      <c r="J207" s="47"/>
      <c r="K207" s="47"/>
      <c r="L207" s="47"/>
      <c r="M207" s="47"/>
      <c r="N207" s="47"/>
      <c r="O207" s="47"/>
      <c r="P207" s="47"/>
      <c r="Q207" s="47"/>
      <c r="R207" s="47"/>
      <c r="S207" s="47"/>
      <c r="T207" s="47"/>
      <c r="U207" s="47"/>
      <c r="V207" s="47"/>
      <c r="W207" s="47"/>
      <c r="X207" s="47"/>
      <c r="Y207" s="47"/>
      <c r="Z207" s="47"/>
      <c r="AA207" s="47"/>
      <c r="AB207" s="47"/>
      <c r="AC207" s="47"/>
      <c r="AD207" s="47"/>
      <c r="AE207" s="47"/>
      <c r="AF207" s="47"/>
      <c r="AG207" s="47"/>
      <c r="AH207" s="47"/>
      <c r="AI207" s="47"/>
      <c r="AJ207" s="47"/>
      <c r="AK207" s="47"/>
      <c r="AL207" s="47"/>
      <c r="AM207" s="47"/>
      <c r="AN207" s="47"/>
      <c r="AO207" s="47"/>
      <c r="AP207" s="47"/>
      <c r="AQ207" s="47"/>
      <c r="AR207" s="47"/>
      <c r="AS207" s="47"/>
      <c r="AT207" s="47"/>
      <c r="AU207" s="47"/>
      <c r="AV207" s="47"/>
      <c r="AW207" s="47"/>
      <c r="AX207" s="47"/>
      <c r="AY207" s="47"/>
      <c r="AZ207" s="47"/>
      <c r="BA207" s="47"/>
    </row>
    <row r="208" spans="1:57" s="104" customFormat="1" ht="28.5" hidden="1" customHeight="1" x14ac:dyDescent="0.2">
      <c r="A208" s="103"/>
      <c r="B208" s="1116" t="s">
        <v>413</v>
      </c>
      <c r="C208" s="1112"/>
      <c r="D208" s="1112"/>
      <c r="E208" s="1112"/>
      <c r="F208" s="1112"/>
      <c r="G208" s="1112"/>
      <c r="H208" s="1112"/>
      <c r="I208" s="1112"/>
      <c r="J208" s="1112"/>
      <c r="K208" s="1112"/>
      <c r="L208" s="1112"/>
      <c r="M208" s="1112"/>
      <c r="N208" s="1112"/>
      <c r="O208" s="1112"/>
      <c r="P208" s="1112"/>
      <c r="Q208" s="1112"/>
      <c r="R208" s="1112"/>
      <c r="S208" s="1112"/>
      <c r="T208" s="1112"/>
      <c r="U208" s="1112"/>
      <c r="V208" s="1112"/>
      <c r="W208" s="1112"/>
      <c r="X208" s="1112"/>
      <c r="Y208" s="1112"/>
      <c r="Z208" s="1112"/>
      <c r="AA208" s="1112"/>
      <c r="AB208" s="1112"/>
      <c r="AC208" s="1112"/>
      <c r="AD208" s="1112"/>
      <c r="AE208" s="1112"/>
      <c r="AF208" s="1112"/>
      <c r="AG208" s="1112"/>
      <c r="AH208" s="1112"/>
      <c r="AI208" s="1112"/>
      <c r="AJ208" s="1112"/>
      <c r="AK208" s="1112"/>
      <c r="AL208" s="1112"/>
      <c r="AM208" s="1112"/>
      <c r="AN208" s="1112"/>
      <c r="AO208" s="1112"/>
      <c r="AP208" s="1112"/>
      <c r="AQ208" s="1112"/>
      <c r="AR208" s="1112"/>
      <c r="AS208" s="1112"/>
      <c r="AT208" s="1112"/>
      <c r="AU208" s="1112"/>
      <c r="AV208" s="1112"/>
      <c r="AW208" s="1112"/>
      <c r="AX208" s="1112"/>
      <c r="AY208" s="1112"/>
      <c r="AZ208" s="1112"/>
      <c r="BA208" s="1112"/>
      <c r="BB208" s="10"/>
      <c r="BC208" s="10"/>
      <c r="BD208" s="10"/>
      <c r="BE208" s="10"/>
    </row>
    <row r="209" spans="1:90" s="104" customFormat="1" ht="28.5" hidden="1" customHeight="1" x14ac:dyDescent="0.2">
      <c r="A209" s="103"/>
      <c r="B209" s="985" t="s">
        <v>414</v>
      </c>
      <c r="C209" s="1112"/>
      <c r="D209" s="1112"/>
      <c r="E209" s="1112"/>
      <c r="F209" s="1112"/>
      <c r="G209" s="1112"/>
      <c r="H209" s="1112"/>
      <c r="I209" s="1112"/>
      <c r="J209" s="1112"/>
      <c r="K209" s="1112"/>
      <c r="L209" s="1112"/>
      <c r="M209" s="1112"/>
      <c r="N209" s="1112"/>
      <c r="O209" s="1112"/>
      <c r="P209" s="1112"/>
      <c r="Q209" s="1112"/>
      <c r="R209" s="1112"/>
      <c r="S209" s="1112"/>
      <c r="T209" s="1112"/>
      <c r="U209" s="1112"/>
      <c r="V209" s="1112"/>
      <c r="W209" s="1112"/>
      <c r="X209" s="1112"/>
      <c r="Y209" s="1112"/>
      <c r="Z209" s="1112"/>
      <c r="AA209" s="1112"/>
      <c r="AB209" s="1112"/>
      <c r="AC209" s="1112"/>
      <c r="AD209" s="1112"/>
      <c r="AE209" s="1112"/>
      <c r="AF209" s="1112"/>
      <c r="AG209" s="1112"/>
      <c r="AH209" s="1112"/>
      <c r="AI209" s="1112"/>
      <c r="AJ209" s="1112"/>
      <c r="AK209" s="1112"/>
      <c r="AL209" s="1112"/>
      <c r="AM209" s="1112"/>
      <c r="AN209" s="1112"/>
      <c r="AO209" s="1112"/>
      <c r="AP209" s="1112"/>
      <c r="AQ209" s="1112"/>
      <c r="AR209" s="1112"/>
      <c r="AS209" s="1112"/>
      <c r="AT209" s="1112"/>
      <c r="AU209" s="1112"/>
      <c r="AV209" s="1112"/>
      <c r="AW209" s="1112"/>
      <c r="AX209" s="1112"/>
      <c r="AY209" s="1112"/>
      <c r="AZ209" s="1112"/>
      <c r="BA209" s="1112"/>
      <c r="BB209" s="10"/>
      <c r="BC209" s="10"/>
      <c r="BD209" s="10"/>
      <c r="BE209" s="10"/>
    </row>
    <row r="210" spans="1:90" s="15" customFormat="1" ht="28.5" hidden="1" customHeight="1" x14ac:dyDescent="0.25">
      <c r="A210" s="47"/>
      <c r="B210" s="102"/>
      <c r="C210" s="102"/>
      <c r="D210" s="102"/>
      <c r="E210" s="102"/>
      <c r="F210" s="102"/>
      <c r="G210" s="102"/>
      <c r="H210" s="102"/>
      <c r="I210" s="102"/>
      <c r="J210" s="102"/>
      <c r="K210" s="102"/>
      <c r="L210" s="102"/>
      <c r="M210" s="102"/>
      <c r="N210" s="102"/>
      <c r="O210" s="102"/>
      <c r="P210" s="102"/>
      <c r="Q210" s="102"/>
      <c r="R210" s="102"/>
      <c r="S210" s="102"/>
      <c r="T210" s="102"/>
      <c r="U210" s="102"/>
      <c r="V210" s="102"/>
      <c r="W210" s="102"/>
      <c r="X210" s="102"/>
      <c r="Y210" s="102"/>
      <c r="Z210" s="102"/>
      <c r="AA210" s="102"/>
      <c r="AB210" s="102"/>
      <c r="AC210" s="102"/>
      <c r="AD210" s="102"/>
      <c r="AE210" s="102"/>
      <c r="AF210" s="102"/>
      <c r="AG210" s="102"/>
      <c r="AH210" s="102"/>
      <c r="AI210" s="102"/>
      <c r="AJ210" s="102"/>
      <c r="AK210" s="102"/>
      <c r="AL210" s="102"/>
      <c r="AM210" s="102"/>
      <c r="AN210" s="102"/>
      <c r="AO210" s="102"/>
      <c r="AP210" s="102"/>
      <c r="AQ210" s="102"/>
      <c r="AR210" s="102"/>
      <c r="AS210" s="102"/>
      <c r="AT210" s="102"/>
      <c r="AU210" s="102"/>
      <c r="AV210" s="102"/>
      <c r="AW210" s="102"/>
      <c r="AX210" s="102"/>
      <c r="AY210" s="102"/>
      <c r="AZ210" s="102"/>
      <c r="BA210" s="47"/>
    </row>
    <row r="211" spans="1:90" s="15" customFormat="1" ht="28.5" hidden="1" customHeight="1" x14ac:dyDescent="0.25">
      <c r="A211" s="88"/>
      <c r="B211" s="1084" t="s">
        <v>0</v>
      </c>
      <c r="C211" s="1085"/>
      <c r="D211" s="1085"/>
      <c r="E211" s="1085"/>
      <c r="F211" s="1085"/>
      <c r="G211" s="1085"/>
      <c r="H211" s="1085"/>
      <c r="I211" s="1085"/>
      <c r="J211" s="1085"/>
      <c r="K211" s="1085"/>
      <c r="L211" s="1085"/>
      <c r="M211" s="1085"/>
      <c r="N211" s="1086"/>
      <c r="O211" s="1021" t="s">
        <v>238</v>
      </c>
      <c r="P211" s="1031"/>
      <c r="Q211" s="1021" t="s">
        <v>401</v>
      </c>
      <c r="R211" s="1031"/>
      <c r="S211" s="1021" t="s">
        <v>354</v>
      </c>
      <c r="T211" s="1030"/>
      <c r="U211" s="1030"/>
      <c r="V211" s="1030"/>
      <c r="W211" s="1030"/>
      <c r="X211" s="1031"/>
      <c r="Y211" s="1021" t="s">
        <v>367</v>
      </c>
      <c r="Z211" s="1030"/>
      <c r="AA211" s="1030"/>
      <c r="AB211" s="1030"/>
      <c r="AC211" s="1030"/>
      <c r="AD211" s="1031"/>
      <c r="AE211" s="1030" t="s">
        <v>415</v>
      </c>
      <c r="AF211" s="1030"/>
      <c r="AG211" s="1030"/>
      <c r="AH211" s="1031"/>
      <c r="AI211" s="1037" t="s">
        <v>368</v>
      </c>
      <c r="AJ211" s="1037"/>
      <c r="AK211" s="1037"/>
      <c r="AL211" s="1037"/>
      <c r="AM211" s="1037"/>
      <c r="AN211" s="1037"/>
      <c r="AO211" s="1084" t="s">
        <v>8</v>
      </c>
      <c r="AP211" s="1085"/>
      <c r="AQ211" s="1085"/>
      <c r="AR211" s="1085"/>
      <c r="AS211" s="1085"/>
      <c r="AT211" s="1085"/>
      <c r="AU211" s="1085"/>
      <c r="AV211" s="1085"/>
      <c r="AW211" s="1085"/>
      <c r="AX211" s="1085"/>
      <c r="AY211" s="1085"/>
      <c r="AZ211" s="1086"/>
      <c r="BA211" s="88"/>
    </row>
    <row r="212" spans="1:90" s="15" customFormat="1" ht="28.5" hidden="1" customHeight="1" x14ac:dyDescent="0.25">
      <c r="A212" s="88"/>
      <c r="B212" s="1097"/>
      <c r="C212" s="1098"/>
      <c r="D212" s="1098"/>
      <c r="E212" s="1098"/>
      <c r="F212" s="1098"/>
      <c r="G212" s="1098"/>
      <c r="H212" s="1098"/>
      <c r="I212" s="1098"/>
      <c r="J212" s="1098"/>
      <c r="K212" s="1098"/>
      <c r="L212" s="1098"/>
      <c r="M212" s="1098"/>
      <c r="N212" s="1099"/>
      <c r="O212" s="1083"/>
      <c r="P212" s="1034"/>
      <c r="Q212" s="1083"/>
      <c r="R212" s="1034"/>
      <c r="S212" s="1067"/>
      <c r="T212" s="1035"/>
      <c r="U212" s="1035"/>
      <c r="V212" s="1035"/>
      <c r="W212" s="1035"/>
      <c r="X212" s="1036"/>
      <c r="Y212" s="1067"/>
      <c r="Z212" s="1035"/>
      <c r="AA212" s="1035"/>
      <c r="AB212" s="1035"/>
      <c r="AC212" s="1035"/>
      <c r="AD212" s="1036"/>
      <c r="AE212" s="1033"/>
      <c r="AF212" s="1033"/>
      <c r="AG212" s="1033"/>
      <c r="AH212" s="1034"/>
      <c r="AI212" s="1037"/>
      <c r="AJ212" s="1037"/>
      <c r="AK212" s="1037"/>
      <c r="AL212" s="1037"/>
      <c r="AM212" s="1037"/>
      <c r="AN212" s="1037"/>
      <c r="AO212" s="1087"/>
      <c r="AP212" s="1088"/>
      <c r="AQ212" s="1088"/>
      <c r="AR212" s="1088"/>
      <c r="AS212" s="1088"/>
      <c r="AT212" s="1088"/>
      <c r="AU212" s="1088"/>
      <c r="AV212" s="1088"/>
      <c r="AW212" s="1088"/>
      <c r="AX212" s="1088"/>
      <c r="AY212" s="1088"/>
      <c r="AZ212" s="1089"/>
      <c r="BA212" s="88"/>
    </row>
    <row r="213" spans="1:90" s="15" customFormat="1" ht="28.5" hidden="1" customHeight="1" x14ac:dyDescent="0.25">
      <c r="A213" s="88"/>
      <c r="B213" s="1087"/>
      <c r="C213" s="1088"/>
      <c r="D213" s="1088"/>
      <c r="E213" s="1088"/>
      <c r="F213" s="1088"/>
      <c r="G213" s="1088"/>
      <c r="H213" s="1088"/>
      <c r="I213" s="1088"/>
      <c r="J213" s="1088"/>
      <c r="K213" s="1088"/>
      <c r="L213" s="1088"/>
      <c r="M213" s="1088"/>
      <c r="N213" s="1089"/>
      <c r="O213" s="1067"/>
      <c r="P213" s="1036"/>
      <c r="Q213" s="1067"/>
      <c r="R213" s="1036"/>
      <c r="S213" s="1076" t="s">
        <v>404</v>
      </c>
      <c r="T213" s="1077"/>
      <c r="U213" s="1078"/>
      <c r="V213" s="1076" t="s">
        <v>403</v>
      </c>
      <c r="W213" s="1077"/>
      <c r="X213" s="1078"/>
      <c r="Y213" s="1076" t="s">
        <v>404</v>
      </c>
      <c r="Z213" s="1077"/>
      <c r="AA213" s="1078"/>
      <c r="AB213" s="1076" t="s">
        <v>403</v>
      </c>
      <c r="AC213" s="1077"/>
      <c r="AD213" s="1078"/>
      <c r="AE213" s="1035"/>
      <c r="AF213" s="1035"/>
      <c r="AG213" s="1035"/>
      <c r="AH213" s="1036"/>
      <c r="AI213" s="1076" t="s">
        <v>404</v>
      </c>
      <c r="AJ213" s="1077"/>
      <c r="AK213" s="1078"/>
      <c r="AL213" s="1076" t="s">
        <v>403</v>
      </c>
      <c r="AM213" s="1077"/>
      <c r="AN213" s="1078"/>
      <c r="AO213" s="1076" t="s">
        <v>416</v>
      </c>
      <c r="AP213" s="1077"/>
      <c r="AQ213" s="1078"/>
      <c r="AR213" s="1076" t="s">
        <v>417</v>
      </c>
      <c r="AS213" s="1077"/>
      <c r="AT213" s="1078"/>
      <c r="AU213" s="1076" t="s">
        <v>418</v>
      </c>
      <c r="AV213" s="1077"/>
      <c r="AW213" s="1078"/>
      <c r="AX213" s="1076" t="s">
        <v>419</v>
      </c>
      <c r="AY213" s="1077"/>
      <c r="AZ213" s="1078"/>
      <c r="BA213" s="88"/>
      <c r="BZ213" s="15" t="s">
        <v>363</v>
      </c>
      <c r="CL213" s="17"/>
    </row>
    <row r="214" spans="1:90" s="15" customFormat="1" ht="28.5" hidden="1" customHeight="1" thickBot="1" x14ac:dyDescent="0.3">
      <c r="A214" s="88"/>
      <c r="B214" s="1060">
        <v>1</v>
      </c>
      <c r="C214" s="1061"/>
      <c r="D214" s="1061"/>
      <c r="E214" s="1061"/>
      <c r="F214" s="1061"/>
      <c r="G214" s="1061"/>
      <c r="H214" s="1061"/>
      <c r="I214" s="1061"/>
      <c r="J214" s="1061"/>
      <c r="K214" s="1061"/>
      <c r="L214" s="1061"/>
      <c r="M214" s="1061"/>
      <c r="N214" s="1062"/>
      <c r="O214" s="1081">
        <v>2</v>
      </c>
      <c r="P214" s="1080"/>
      <c r="Q214" s="1066">
        <v>3</v>
      </c>
      <c r="R214" s="1066"/>
      <c r="S214" s="1066">
        <v>4</v>
      </c>
      <c r="T214" s="1066"/>
      <c r="U214" s="1066"/>
      <c r="V214" s="1066">
        <v>5</v>
      </c>
      <c r="W214" s="1066"/>
      <c r="X214" s="1066"/>
      <c r="Y214" s="1066">
        <v>6</v>
      </c>
      <c r="Z214" s="1066"/>
      <c r="AA214" s="1066"/>
      <c r="AB214" s="1066">
        <v>7</v>
      </c>
      <c r="AC214" s="1066"/>
      <c r="AD214" s="1066"/>
      <c r="AE214" s="1066">
        <v>8</v>
      </c>
      <c r="AF214" s="1066"/>
      <c r="AG214" s="1066"/>
      <c r="AH214" s="1066"/>
      <c r="AI214" s="1080">
        <v>9</v>
      </c>
      <c r="AJ214" s="1080"/>
      <c r="AK214" s="1065"/>
      <c r="AL214" s="1081">
        <v>10</v>
      </c>
      <c r="AM214" s="1080"/>
      <c r="AN214" s="1065"/>
      <c r="AO214" s="1063">
        <v>11</v>
      </c>
      <c r="AP214" s="1111"/>
      <c r="AQ214" s="1064"/>
      <c r="AR214" s="1063">
        <v>12</v>
      </c>
      <c r="AS214" s="1111"/>
      <c r="AT214" s="1064"/>
      <c r="AU214" s="1063">
        <v>13</v>
      </c>
      <c r="AV214" s="1111"/>
      <c r="AW214" s="1064"/>
      <c r="AX214" s="993">
        <v>14</v>
      </c>
      <c r="AY214" s="994"/>
      <c r="AZ214" s="995"/>
      <c r="BA214" s="88"/>
    </row>
    <row r="215" spans="1:90" s="15" customFormat="1" ht="28.5" hidden="1" customHeight="1" x14ac:dyDescent="0.25">
      <c r="A215" s="88"/>
      <c r="B215" s="975" t="s">
        <v>420</v>
      </c>
      <c r="C215" s="976"/>
      <c r="D215" s="976"/>
      <c r="E215" s="976"/>
      <c r="F215" s="976"/>
      <c r="G215" s="976"/>
      <c r="H215" s="976"/>
      <c r="I215" s="976"/>
      <c r="J215" s="976"/>
      <c r="K215" s="976"/>
      <c r="L215" s="976"/>
      <c r="M215" s="976"/>
      <c r="N215" s="976"/>
      <c r="O215" s="1053" t="s">
        <v>244</v>
      </c>
      <c r="P215" s="1054"/>
      <c r="Q215" s="1055"/>
      <c r="R215" s="1055"/>
      <c r="S215" s="1055"/>
      <c r="T215" s="1055"/>
      <c r="U215" s="1055"/>
      <c r="V215" s="1055"/>
      <c r="W215" s="1055"/>
      <c r="X215" s="1055"/>
      <c r="Y215" s="1055"/>
      <c r="Z215" s="1055"/>
      <c r="AA215" s="1055"/>
      <c r="AB215" s="1055"/>
      <c r="AC215" s="1055"/>
      <c r="AD215" s="1055"/>
      <c r="AE215" s="1055"/>
      <c r="AF215" s="1055"/>
      <c r="AG215" s="1055"/>
      <c r="AH215" s="1055"/>
      <c r="AI215" s="1105"/>
      <c r="AJ215" s="1106"/>
      <c r="AK215" s="1107"/>
      <c r="AL215" s="1105"/>
      <c r="AM215" s="1106"/>
      <c r="AN215" s="1107"/>
      <c r="AO215" s="1105"/>
      <c r="AP215" s="1106"/>
      <c r="AQ215" s="1107"/>
      <c r="AR215" s="1105"/>
      <c r="AS215" s="1106"/>
      <c r="AT215" s="1107"/>
      <c r="AU215" s="1105"/>
      <c r="AV215" s="1106"/>
      <c r="AW215" s="1107"/>
      <c r="AX215" s="1108"/>
      <c r="AY215" s="1109"/>
      <c r="AZ215" s="1110"/>
      <c r="BA215" s="47"/>
    </row>
    <row r="216" spans="1:90" s="15" customFormat="1" ht="28.5" hidden="1" customHeight="1" x14ac:dyDescent="0.25">
      <c r="A216" s="88"/>
      <c r="B216" s="1093" t="s">
        <v>359</v>
      </c>
      <c r="C216" s="1094"/>
      <c r="D216" s="1094"/>
      <c r="E216" s="1094"/>
      <c r="F216" s="1094"/>
      <c r="G216" s="1094"/>
      <c r="H216" s="1094"/>
      <c r="I216" s="1094"/>
      <c r="J216" s="1094"/>
      <c r="K216" s="1094"/>
      <c r="L216" s="1094"/>
      <c r="M216" s="1094"/>
      <c r="N216" s="1094"/>
      <c r="O216" s="1049" t="s">
        <v>312</v>
      </c>
      <c r="P216" s="1050"/>
      <c r="Q216" s="1051"/>
      <c r="R216" s="1051"/>
      <c r="S216" s="1051"/>
      <c r="T216" s="1051"/>
      <c r="U216" s="1051"/>
      <c r="V216" s="1051"/>
      <c r="W216" s="1051"/>
      <c r="X216" s="1051"/>
      <c r="Y216" s="1051"/>
      <c r="Z216" s="1051"/>
      <c r="AA216" s="1051"/>
      <c r="AB216" s="1051"/>
      <c r="AC216" s="1051"/>
      <c r="AD216" s="1051"/>
      <c r="AE216" s="1051"/>
      <c r="AF216" s="1051"/>
      <c r="AG216" s="1051"/>
      <c r="AH216" s="1051"/>
      <c r="AI216" s="1044"/>
      <c r="AJ216" s="1045"/>
      <c r="AK216" s="1046"/>
      <c r="AL216" s="1044"/>
      <c r="AM216" s="1045"/>
      <c r="AN216" s="1046"/>
      <c r="AO216" s="1044"/>
      <c r="AP216" s="1045"/>
      <c r="AQ216" s="1046"/>
      <c r="AR216" s="1044"/>
      <c r="AS216" s="1045"/>
      <c r="AT216" s="1046"/>
      <c r="AU216" s="1044"/>
      <c r="AV216" s="1045"/>
      <c r="AW216" s="1046"/>
      <c r="AX216" s="1044"/>
      <c r="AY216" s="1045"/>
      <c r="AZ216" s="1104"/>
      <c r="BA216" s="47"/>
    </row>
    <row r="217" spans="1:90" s="15" customFormat="1" ht="28.5" hidden="1" customHeight="1" thickBot="1" x14ac:dyDescent="0.3">
      <c r="A217" s="88"/>
      <c r="B217" s="1090" t="s">
        <v>360</v>
      </c>
      <c r="C217" s="1091"/>
      <c r="D217" s="1091"/>
      <c r="E217" s="1091"/>
      <c r="F217" s="1091"/>
      <c r="G217" s="1091"/>
      <c r="H217" s="1091"/>
      <c r="I217" s="1091"/>
      <c r="J217" s="1091"/>
      <c r="K217" s="1091"/>
      <c r="L217" s="1091"/>
      <c r="M217" s="1091"/>
      <c r="N217" s="1091"/>
      <c r="O217" s="1040" t="s">
        <v>410</v>
      </c>
      <c r="P217" s="1041"/>
      <c r="Q217" s="1068"/>
      <c r="R217" s="1068"/>
      <c r="S217" s="1068"/>
      <c r="T217" s="1068"/>
      <c r="U217" s="1068"/>
      <c r="V217" s="1068"/>
      <c r="W217" s="1068"/>
      <c r="X217" s="1068"/>
      <c r="Y217" s="1068"/>
      <c r="Z217" s="1068"/>
      <c r="AA217" s="1068"/>
      <c r="AB217" s="1068"/>
      <c r="AC217" s="1068"/>
      <c r="AD217" s="1068"/>
      <c r="AE217" s="1068"/>
      <c r="AF217" s="1068"/>
      <c r="AG217" s="1068"/>
      <c r="AH217" s="1068"/>
      <c r="AI217" s="1100"/>
      <c r="AJ217" s="1101"/>
      <c r="AK217" s="1102"/>
      <c r="AL217" s="1100"/>
      <c r="AM217" s="1101"/>
      <c r="AN217" s="1102"/>
      <c r="AO217" s="1100"/>
      <c r="AP217" s="1101"/>
      <c r="AQ217" s="1102"/>
      <c r="AR217" s="1100"/>
      <c r="AS217" s="1101"/>
      <c r="AT217" s="1102"/>
      <c r="AU217" s="1100"/>
      <c r="AV217" s="1101"/>
      <c r="AW217" s="1102"/>
      <c r="AX217" s="1100"/>
      <c r="AY217" s="1101"/>
      <c r="AZ217" s="1103"/>
      <c r="BA217" s="47"/>
    </row>
    <row r="218" spans="1:90" s="15" customFormat="1" ht="28.5" hidden="1" customHeight="1" x14ac:dyDescent="0.25">
      <c r="A218" s="47"/>
      <c r="B218" s="88"/>
      <c r="C218" s="47"/>
      <c r="D218" s="47"/>
      <c r="E218" s="47"/>
      <c r="F218" s="47"/>
      <c r="G218" s="47"/>
      <c r="H218" s="47"/>
      <c r="I218" s="47"/>
      <c r="J218" s="47"/>
      <c r="K218" s="47"/>
      <c r="L218" s="47"/>
      <c r="M218" s="47"/>
      <c r="N218" s="47"/>
      <c r="O218" s="47"/>
      <c r="P218" s="47"/>
      <c r="Q218" s="47"/>
      <c r="R218" s="47"/>
      <c r="S218" s="47"/>
      <c r="T218" s="47"/>
      <c r="U218" s="47"/>
      <c r="V218" s="47"/>
      <c r="W218" s="47"/>
      <c r="X218" s="47"/>
      <c r="Y218" s="47"/>
      <c r="Z218" s="47"/>
      <c r="AA218" s="47"/>
      <c r="AB218" s="47"/>
      <c r="AC218" s="47"/>
      <c r="AD218" s="47"/>
      <c r="AE218" s="47"/>
      <c r="AF218" s="47"/>
      <c r="AG218" s="47"/>
      <c r="AH218" s="47"/>
      <c r="AI218" s="47"/>
      <c r="AJ218" s="47"/>
      <c r="AK218" s="47"/>
      <c r="AL218" s="47"/>
      <c r="AM218" s="47"/>
      <c r="AN218" s="47"/>
      <c r="AO218" s="47"/>
      <c r="AP218" s="47"/>
      <c r="AQ218" s="47"/>
      <c r="AR218" s="47"/>
      <c r="AS218" s="47"/>
      <c r="AT218" s="47"/>
      <c r="AU218" s="47"/>
      <c r="AV218" s="47"/>
      <c r="AW218" s="47"/>
      <c r="AX218" s="47"/>
      <c r="AY218" s="47"/>
      <c r="AZ218" s="47"/>
      <c r="BA218" s="47"/>
    </row>
    <row r="219" spans="1:90" s="104" customFormat="1" ht="28.5" hidden="1" customHeight="1" x14ac:dyDescent="0.2">
      <c r="A219" s="103"/>
      <c r="B219" s="985" t="s">
        <v>421</v>
      </c>
      <c r="C219" s="1112"/>
      <c r="D219" s="1112"/>
      <c r="E219" s="1112"/>
      <c r="F219" s="1112"/>
      <c r="G219" s="1112"/>
      <c r="H219" s="1112"/>
      <c r="I219" s="1112"/>
      <c r="J219" s="1112"/>
      <c r="K219" s="1112"/>
      <c r="L219" s="1112"/>
      <c r="M219" s="1112"/>
      <c r="N219" s="1112"/>
      <c r="O219" s="1112"/>
      <c r="P219" s="1112"/>
      <c r="Q219" s="1112"/>
      <c r="R219" s="1112"/>
      <c r="S219" s="1112"/>
      <c r="T219" s="1112"/>
      <c r="U219" s="1112"/>
      <c r="V219" s="1112"/>
      <c r="W219" s="1112"/>
      <c r="X219" s="1112"/>
      <c r="Y219" s="1112"/>
      <c r="Z219" s="1112"/>
      <c r="AA219" s="1112"/>
      <c r="AB219" s="1112"/>
      <c r="AC219" s="1112"/>
      <c r="AD219" s="1112"/>
      <c r="AE219" s="1112"/>
      <c r="AF219" s="1112"/>
      <c r="AG219" s="1112"/>
      <c r="AH219" s="1112"/>
      <c r="AI219" s="1112"/>
      <c r="AJ219" s="1112"/>
      <c r="AK219" s="1112"/>
      <c r="AL219" s="1112"/>
      <c r="AM219" s="1112"/>
      <c r="AN219" s="1112"/>
      <c r="AO219" s="1112"/>
      <c r="AP219" s="1112"/>
      <c r="AQ219" s="1112"/>
      <c r="AR219" s="1112"/>
      <c r="AS219" s="1112"/>
      <c r="AT219" s="1112"/>
      <c r="AU219" s="1112"/>
      <c r="AV219" s="1112"/>
      <c r="AW219" s="1112"/>
      <c r="AX219" s="1112"/>
      <c r="AY219" s="1112"/>
      <c r="AZ219" s="1112"/>
      <c r="BA219" s="1112"/>
      <c r="BB219" s="10"/>
      <c r="BC219" s="10"/>
      <c r="BD219" s="10"/>
      <c r="BE219" s="10"/>
    </row>
    <row r="220" spans="1:90" s="15" customFormat="1" ht="28.5" hidden="1" customHeight="1" x14ac:dyDescent="0.25">
      <c r="A220" s="47"/>
      <c r="B220" s="102"/>
      <c r="C220" s="102"/>
      <c r="D220" s="102"/>
      <c r="E220" s="102"/>
      <c r="F220" s="102"/>
      <c r="G220" s="102"/>
      <c r="H220" s="102"/>
      <c r="I220" s="102"/>
      <c r="J220" s="102"/>
      <c r="K220" s="102"/>
      <c r="L220" s="102"/>
      <c r="M220" s="102"/>
      <c r="N220" s="102"/>
      <c r="O220" s="102"/>
      <c r="P220" s="102"/>
      <c r="Q220" s="102"/>
      <c r="R220" s="102"/>
      <c r="S220" s="102"/>
      <c r="T220" s="102"/>
      <c r="U220" s="102"/>
      <c r="V220" s="102"/>
      <c r="W220" s="102"/>
      <c r="X220" s="102"/>
      <c r="Y220" s="102"/>
      <c r="Z220" s="102"/>
      <c r="AA220" s="102"/>
      <c r="AB220" s="102"/>
      <c r="AC220" s="102"/>
      <c r="AD220" s="102"/>
      <c r="AE220" s="102"/>
      <c r="AF220" s="102"/>
      <c r="AG220" s="102"/>
      <c r="AH220" s="102"/>
      <c r="AI220" s="102"/>
      <c r="AJ220" s="102"/>
      <c r="AK220" s="102"/>
      <c r="AL220" s="102"/>
      <c r="AM220" s="102"/>
      <c r="AN220" s="102"/>
      <c r="AO220" s="102"/>
      <c r="AP220" s="102"/>
      <c r="AQ220" s="102"/>
      <c r="AR220" s="102"/>
      <c r="AS220" s="102"/>
      <c r="AT220" s="102"/>
      <c r="AU220" s="102"/>
      <c r="AV220" s="102"/>
      <c r="AW220" s="102"/>
      <c r="AX220" s="102"/>
      <c r="AY220" s="102"/>
      <c r="AZ220" s="102"/>
      <c r="BA220" s="47"/>
    </row>
    <row r="221" spans="1:90" s="15" customFormat="1" ht="28.5" hidden="1" customHeight="1" x14ac:dyDescent="0.25">
      <c r="A221" s="88"/>
      <c r="B221" s="1084" t="s">
        <v>0</v>
      </c>
      <c r="C221" s="1085"/>
      <c r="D221" s="1085"/>
      <c r="E221" s="1085"/>
      <c r="F221" s="1085"/>
      <c r="G221" s="1085"/>
      <c r="H221" s="1085"/>
      <c r="I221" s="1085"/>
      <c r="J221" s="1085"/>
      <c r="K221" s="1085"/>
      <c r="L221" s="1085"/>
      <c r="M221" s="1085"/>
      <c r="N221" s="1086"/>
      <c r="O221" s="1021" t="s">
        <v>238</v>
      </c>
      <c r="P221" s="1031"/>
      <c r="Q221" s="1021" t="s">
        <v>401</v>
      </c>
      <c r="R221" s="1031"/>
      <c r="S221" s="1021" t="s">
        <v>354</v>
      </c>
      <c r="T221" s="1030"/>
      <c r="U221" s="1030"/>
      <c r="V221" s="1030"/>
      <c r="W221" s="1030"/>
      <c r="X221" s="1031"/>
      <c r="Y221" s="1021" t="s">
        <v>367</v>
      </c>
      <c r="Z221" s="1030"/>
      <c r="AA221" s="1030"/>
      <c r="AB221" s="1030"/>
      <c r="AC221" s="1030"/>
      <c r="AD221" s="1031"/>
      <c r="AE221" s="1030" t="s">
        <v>415</v>
      </c>
      <c r="AF221" s="1030"/>
      <c r="AG221" s="1030"/>
      <c r="AH221" s="1031"/>
      <c r="AI221" s="1037" t="s">
        <v>368</v>
      </c>
      <c r="AJ221" s="1037"/>
      <c r="AK221" s="1037"/>
      <c r="AL221" s="1037"/>
      <c r="AM221" s="1037"/>
      <c r="AN221" s="1037"/>
      <c r="AO221" s="1084" t="s">
        <v>8</v>
      </c>
      <c r="AP221" s="1085"/>
      <c r="AQ221" s="1085"/>
      <c r="AR221" s="1085"/>
      <c r="AS221" s="1085"/>
      <c r="AT221" s="1085"/>
      <c r="AU221" s="1085"/>
      <c r="AV221" s="1085"/>
      <c r="AW221" s="1085"/>
      <c r="AX221" s="1085"/>
      <c r="AY221" s="1085"/>
      <c r="AZ221" s="1086"/>
      <c r="BA221" s="88"/>
    </row>
    <row r="222" spans="1:90" s="15" customFormat="1" ht="28.5" hidden="1" customHeight="1" x14ac:dyDescent="0.25">
      <c r="A222" s="88"/>
      <c r="B222" s="1097"/>
      <c r="C222" s="1098"/>
      <c r="D222" s="1098"/>
      <c r="E222" s="1098"/>
      <c r="F222" s="1098"/>
      <c r="G222" s="1098"/>
      <c r="H222" s="1098"/>
      <c r="I222" s="1098"/>
      <c r="J222" s="1098"/>
      <c r="K222" s="1098"/>
      <c r="L222" s="1098"/>
      <c r="M222" s="1098"/>
      <c r="N222" s="1099"/>
      <c r="O222" s="1083"/>
      <c r="P222" s="1034"/>
      <c r="Q222" s="1083"/>
      <c r="R222" s="1034"/>
      <c r="S222" s="1067"/>
      <c r="T222" s="1035"/>
      <c r="U222" s="1035"/>
      <c r="V222" s="1035"/>
      <c r="W222" s="1035"/>
      <c r="X222" s="1036"/>
      <c r="Y222" s="1067"/>
      <c r="Z222" s="1035"/>
      <c r="AA222" s="1035"/>
      <c r="AB222" s="1035"/>
      <c r="AC222" s="1035"/>
      <c r="AD222" s="1036"/>
      <c r="AE222" s="1033"/>
      <c r="AF222" s="1033"/>
      <c r="AG222" s="1033"/>
      <c r="AH222" s="1034"/>
      <c r="AI222" s="1037"/>
      <c r="AJ222" s="1037"/>
      <c r="AK222" s="1037"/>
      <c r="AL222" s="1037"/>
      <c r="AM222" s="1037"/>
      <c r="AN222" s="1037"/>
      <c r="AO222" s="1087"/>
      <c r="AP222" s="1088"/>
      <c r="AQ222" s="1088"/>
      <c r="AR222" s="1088"/>
      <c r="AS222" s="1088"/>
      <c r="AT222" s="1088"/>
      <c r="AU222" s="1088"/>
      <c r="AV222" s="1088"/>
      <c r="AW222" s="1088"/>
      <c r="AX222" s="1088"/>
      <c r="AY222" s="1088"/>
      <c r="AZ222" s="1089"/>
      <c r="BA222" s="88"/>
    </row>
    <row r="223" spans="1:90" s="15" customFormat="1" ht="28.5" hidden="1" customHeight="1" x14ac:dyDescent="0.25">
      <c r="A223" s="88"/>
      <c r="B223" s="1087"/>
      <c r="C223" s="1088"/>
      <c r="D223" s="1088"/>
      <c r="E223" s="1088"/>
      <c r="F223" s="1088"/>
      <c r="G223" s="1088"/>
      <c r="H223" s="1088"/>
      <c r="I223" s="1088"/>
      <c r="J223" s="1088"/>
      <c r="K223" s="1088"/>
      <c r="L223" s="1088"/>
      <c r="M223" s="1088"/>
      <c r="N223" s="1089"/>
      <c r="O223" s="1067"/>
      <c r="P223" s="1036"/>
      <c r="Q223" s="1067"/>
      <c r="R223" s="1036"/>
      <c r="S223" s="1076" t="s">
        <v>404</v>
      </c>
      <c r="T223" s="1077"/>
      <c r="U223" s="1078"/>
      <c r="V223" s="1076" t="s">
        <v>403</v>
      </c>
      <c r="W223" s="1077"/>
      <c r="X223" s="1078"/>
      <c r="Y223" s="1076" t="s">
        <v>404</v>
      </c>
      <c r="Z223" s="1077"/>
      <c r="AA223" s="1078"/>
      <c r="AB223" s="1076" t="s">
        <v>403</v>
      </c>
      <c r="AC223" s="1077"/>
      <c r="AD223" s="1078"/>
      <c r="AE223" s="1035"/>
      <c r="AF223" s="1035"/>
      <c r="AG223" s="1035"/>
      <c r="AH223" s="1036"/>
      <c r="AI223" s="1076" t="s">
        <v>404</v>
      </c>
      <c r="AJ223" s="1077"/>
      <c r="AK223" s="1078"/>
      <c r="AL223" s="1076" t="s">
        <v>403</v>
      </c>
      <c r="AM223" s="1077"/>
      <c r="AN223" s="1078"/>
      <c r="AO223" s="1076" t="s">
        <v>416</v>
      </c>
      <c r="AP223" s="1077"/>
      <c r="AQ223" s="1078"/>
      <c r="AR223" s="1076" t="s">
        <v>422</v>
      </c>
      <c r="AS223" s="1077"/>
      <c r="AT223" s="1078"/>
      <c r="AU223" s="1076" t="s">
        <v>418</v>
      </c>
      <c r="AV223" s="1077"/>
      <c r="AW223" s="1078"/>
      <c r="AX223" s="1076" t="s">
        <v>419</v>
      </c>
      <c r="AY223" s="1077"/>
      <c r="AZ223" s="1078"/>
      <c r="BA223" s="88"/>
      <c r="BZ223" s="15" t="s">
        <v>363</v>
      </c>
      <c r="CL223" s="17"/>
    </row>
    <row r="224" spans="1:90" s="15" customFormat="1" ht="28.5" hidden="1" customHeight="1" thickBot="1" x14ac:dyDescent="0.3">
      <c r="A224" s="88"/>
      <c r="B224" s="1060">
        <v>1</v>
      </c>
      <c r="C224" s="1061"/>
      <c r="D224" s="1061"/>
      <c r="E224" s="1061"/>
      <c r="F224" s="1061"/>
      <c r="G224" s="1061"/>
      <c r="H224" s="1061"/>
      <c r="I224" s="1061"/>
      <c r="J224" s="1061"/>
      <c r="K224" s="1061"/>
      <c r="L224" s="1061"/>
      <c r="M224" s="1061"/>
      <c r="N224" s="1062"/>
      <c r="O224" s="1081">
        <v>2</v>
      </c>
      <c r="P224" s="1080"/>
      <c r="Q224" s="1066">
        <v>3</v>
      </c>
      <c r="R224" s="1066"/>
      <c r="S224" s="1066">
        <v>4</v>
      </c>
      <c r="T224" s="1066"/>
      <c r="U224" s="1066"/>
      <c r="V224" s="1066">
        <v>5</v>
      </c>
      <c r="W224" s="1066"/>
      <c r="X224" s="1066"/>
      <c r="Y224" s="1066">
        <v>6</v>
      </c>
      <c r="Z224" s="1066"/>
      <c r="AA224" s="1066"/>
      <c r="AB224" s="1066">
        <v>7</v>
      </c>
      <c r="AC224" s="1066"/>
      <c r="AD224" s="1066"/>
      <c r="AE224" s="1066">
        <v>8</v>
      </c>
      <c r="AF224" s="1066"/>
      <c r="AG224" s="1066"/>
      <c r="AH224" s="1066"/>
      <c r="AI224" s="1080">
        <v>9</v>
      </c>
      <c r="AJ224" s="1080"/>
      <c r="AK224" s="1065"/>
      <c r="AL224" s="1081">
        <v>10</v>
      </c>
      <c r="AM224" s="1080"/>
      <c r="AN224" s="1065"/>
      <c r="AO224" s="1063">
        <v>11</v>
      </c>
      <c r="AP224" s="1111"/>
      <c r="AQ224" s="1064"/>
      <c r="AR224" s="1063">
        <v>12</v>
      </c>
      <c r="AS224" s="1111"/>
      <c r="AT224" s="1064"/>
      <c r="AU224" s="1063">
        <v>13</v>
      </c>
      <c r="AV224" s="1111"/>
      <c r="AW224" s="1064"/>
      <c r="AX224" s="993">
        <v>14</v>
      </c>
      <c r="AY224" s="994"/>
      <c r="AZ224" s="995"/>
      <c r="BA224" s="88"/>
    </row>
    <row r="225" spans="1:90" s="15" customFormat="1" ht="28.5" hidden="1" customHeight="1" x14ac:dyDescent="0.25">
      <c r="A225" s="88"/>
      <c r="B225" s="975" t="s">
        <v>420</v>
      </c>
      <c r="C225" s="976"/>
      <c r="D225" s="976"/>
      <c r="E225" s="976"/>
      <c r="F225" s="976"/>
      <c r="G225" s="976"/>
      <c r="H225" s="976"/>
      <c r="I225" s="976"/>
      <c r="J225" s="976"/>
      <c r="K225" s="976"/>
      <c r="L225" s="976"/>
      <c r="M225" s="976"/>
      <c r="N225" s="976"/>
      <c r="O225" s="1053" t="s">
        <v>244</v>
      </c>
      <c r="P225" s="1054"/>
      <c r="Q225" s="1055"/>
      <c r="R225" s="1055"/>
      <c r="S225" s="1055"/>
      <c r="T225" s="1055"/>
      <c r="U225" s="1055"/>
      <c r="V225" s="1055"/>
      <c r="W225" s="1055"/>
      <c r="X225" s="1055"/>
      <c r="Y225" s="1055"/>
      <c r="Z225" s="1055"/>
      <c r="AA225" s="1055"/>
      <c r="AB225" s="1055"/>
      <c r="AC225" s="1055"/>
      <c r="AD225" s="1055"/>
      <c r="AE225" s="1055"/>
      <c r="AF225" s="1055"/>
      <c r="AG225" s="1055"/>
      <c r="AH225" s="1055"/>
      <c r="AI225" s="1105"/>
      <c r="AJ225" s="1106"/>
      <c r="AK225" s="1107"/>
      <c r="AL225" s="1105"/>
      <c r="AM225" s="1106"/>
      <c r="AN225" s="1107"/>
      <c r="AO225" s="1105"/>
      <c r="AP225" s="1106"/>
      <c r="AQ225" s="1107"/>
      <c r="AR225" s="1105"/>
      <c r="AS225" s="1106"/>
      <c r="AT225" s="1107"/>
      <c r="AU225" s="1105"/>
      <c r="AV225" s="1106"/>
      <c r="AW225" s="1107"/>
      <c r="AX225" s="1108"/>
      <c r="AY225" s="1109"/>
      <c r="AZ225" s="1110"/>
      <c r="BA225" s="47"/>
    </row>
    <row r="226" spans="1:90" s="15" customFormat="1" ht="28.5" hidden="1" customHeight="1" x14ac:dyDescent="0.25">
      <c r="A226" s="88"/>
      <c r="B226" s="1093" t="s">
        <v>359</v>
      </c>
      <c r="C226" s="1094"/>
      <c r="D226" s="1094"/>
      <c r="E226" s="1094"/>
      <c r="F226" s="1094"/>
      <c r="G226" s="1094"/>
      <c r="H226" s="1094"/>
      <c r="I226" s="1094"/>
      <c r="J226" s="1094"/>
      <c r="K226" s="1094"/>
      <c r="L226" s="1094"/>
      <c r="M226" s="1094"/>
      <c r="N226" s="1094"/>
      <c r="O226" s="1049" t="s">
        <v>312</v>
      </c>
      <c r="P226" s="1050"/>
      <c r="Q226" s="1051"/>
      <c r="R226" s="1051"/>
      <c r="S226" s="1051"/>
      <c r="T226" s="1051"/>
      <c r="U226" s="1051"/>
      <c r="V226" s="1051"/>
      <c r="W226" s="1051"/>
      <c r="X226" s="1051"/>
      <c r="Y226" s="1051"/>
      <c r="Z226" s="1051"/>
      <c r="AA226" s="1051"/>
      <c r="AB226" s="1051"/>
      <c r="AC226" s="1051"/>
      <c r="AD226" s="1051"/>
      <c r="AE226" s="1051"/>
      <c r="AF226" s="1051"/>
      <c r="AG226" s="1051"/>
      <c r="AH226" s="1051"/>
      <c r="AI226" s="1044"/>
      <c r="AJ226" s="1045"/>
      <c r="AK226" s="1046"/>
      <c r="AL226" s="1044"/>
      <c r="AM226" s="1045"/>
      <c r="AN226" s="1046"/>
      <c r="AO226" s="1044"/>
      <c r="AP226" s="1045"/>
      <c r="AQ226" s="1046"/>
      <c r="AR226" s="1044"/>
      <c r="AS226" s="1045"/>
      <c r="AT226" s="1046"/>
      <c r="AU226" s="1044"/>
      <c r="AV226" s="1045"/>
      <c r="AW226" s="1046"/>
      <c r="AX226" s="1044"/>
      <c r="AY226" s="1045"/>
      <c r="AZ226" s="1104"/>
      <c r="BA226" s="47"/>
    </row>
    <row r="227" spans="1:90" s="15" customFormat="1" ht="28.5" hidden="1" customHeight="1" thickBot="1" x14ac:dyDescent="0.3">
      <c r="A227" s="88"/>
      <c r="B227" s="1090" t="s">
        <v>360</v>
      </c>
      <c r="C227" s="1091"/>
      <c r="D227" s="1091"/>
      <c r="E227" s="1091"/>
      <c r="F227" s="1091"/>
      <c r="G227" s="1091"/>
      <c r="H227" s="1091"/>
      <c r="I227" s="1091"/>
      <c r="J227" s="1091"/>
      <c r="K227" s="1091"/>
      <c r="L227" s="1091"/>
      <c r="M227" s="1091"/>
      <c r="N227" s="1091"/>
      <c r="O227" s="1040" t="s">
        <v>410</v>
      </c>
      <c r="P227" s="1041"/>
      <c r="Q227" s="1068"/>
      <c r="R227" s="1068"/>
      <c r="S227" s="1068"/>
      <c r="T227" s="1068"/>
      <c r="U227" s="1068"/>
      <c r="V227" s="1068"/>
      <c r="W227" s="1068"/>
      <c r="X227" s="1068"/>
      <c r="Y227" s="1068"/>
      <c r="Z227" s="1068"/>
      <c r="AA227" s="1068"/>
      <c r="AB227" s="1068"/>
      <c r="AC227" s="1068"/>
      <c r="AD227" s="1068"/>
      <c r="AE227" s="1068"/>
      <c r="AF227" s="1068"/>
      <c r="AG227" s="1068"/>
      <c r="AH227" s="1068"/>
      <c r="AI227" s="1100"/>
      <c r="AJ227" s="1101"/>
      <c r="AK227" s="1102"/>
      <c r="AL227" s="1100"/>
      <c r="AM227" s="1101"/>
      <c r="AN227" s="1102"/>
      <c r="AO227" s="1100"/>
      <c r="AP227" s="1101"/>
      <c r="AQ227" s="1102"/>
      <c r="AR227" s="1100"/>
      <c r="AS227" s="1101"/>
      <c r="AT227" s="1102"/>
      <c r="AU227" s="1100"/>
      <c r="AV227" s="1101"/>
      <c r="AW227" s="1102"/>
      <c r="AX227" s="1100"/>
      <c r="AY227" s="1101"/>
      <c r="AZ227" s="1103"/>
      <c r="BA227" s="47"/>
    </row>
    <row r="228" spans="1:90" s="15" customFormat="1" ht="28.5" hidden="1" customHeight="1" x14ac:dyDescent="0.25">
      <c r="A228" s="47"/>
      <c r="B228" s="88"/>
      <c r="C228" s="47"/>
      <c r="D228" s="47"/>
      <c r="E228" s="47"/>
      <c r="F228" s="47"/>
      <c r="G228" s="47"/>
      <c r="H228" s="47"/>
      <c r="I228" s="47"/>
      <c r="J228" s="47"/>
      <c r="K228" s="47"/>
      <c r="L228" s="47"/>
      <c r="M228" s="47"/>
      <c r="N228" s="47"/>
      <c r="O228" s="47"/>
      <c r="P228" s="47"/>
      <c r="Q228" s="47"/>
      <c r="R228" s="47"/>
      <c r="S228" s="47"/>
      <c r="T228" s="47"/>
      <c r="U228" s="47"/>
      <c r="V228" s="47"/>
      <c r="W228" s="47"/>
      <c r="X228" s="47"/>
      <c r="Y228" s="47"/>
      <c r="Z228" s="47"/>
      <c r="AA228" s="47"/>
      <c r="AB228" s="47"/>
      <c r="AC228" s="47"/>
      <c r="AD228" s="47"/>
      <c r="AE228" s="47"/>
      <c r="AF228" s="47"/>
      <c r="AG228" s="47"/>
      <c r="AH228" s="47"/>
      <c r="AI228" s="47"/>
      <c r="AJ228" s="47"/>
      <c r="AK228" s="47"/>
      <c r="AL228" s="47"/>
      <c r="AM228" s="47"/>
      <c r="AN228" s="47"/>
      <c r="AO228" s="47"/>
      <c r="AP228" s="47"/>
      <c r="AQ228" s="47"/>
      <c r="AR228" s="47"/>
      <c r="AS228" s="47"/>
      <c r="AT228" s="47"/>
      <c r="AU228" s="47"/>
      <c r="AV228" s="47"/>
      <c r="AW228" s="47"/>
      <c r="AX228" s="47"/>
      <c r="AY228" s="47"/>
      <c r="AZ228" s="47"/>
      <c r="BA228" s="47"/>
    </row>
    <row r="229" spans="1:90" s="104" customFormat="1" ht="28.5" hidden="1" customHeight="1" x14ac:dyDescent="0.2">
      <c r="A229" s="103"/>
      <c r="B229" s="985" t="s">
        <v>423</v>
      </c>
      <c r="C229" s="1112"/>
      <c r="D229" s="1112"/>
      <c r="E229" s="1112"/>
      <c r="F229" s="1112"/>
      <c r="G229" s="1112"/>
      <c r="H229" s="1112"/>
      <c r="I229" s="1112"/>
      <c r="J229" s="1112"/>
      <c r="K229" s="1112"/>
      <c r="L229" s="1112"/>
      <c r="M229" s="1112"/>
      <c r="N229" s="1112"/>
      <c r="O229" s="1112"/>
      <c r="P229" s="1112"/>
      <c r="Q229" s="1112"/>
      <c r="R229" s="1112"/>
      <c r="S229" s="1112"/>
      <c r="T229" s="1112"/>
      <c r="U229" s="1112"/>
      <c r="V229" s="1112"/>
      <c r="W229" s="1112"/>
      <c r="X229" s="1112"/>
      <c r="Y229" s="1112"/>
      <c r="Z229" s="1112"/>
      <c r="AA229" s="1112"/>
      <c r="AB229" s="1112"/>
      <c r="AC229" s="1112"/>
      <c r="AD229" s="1112"/>
      <c r="AE229" s="1112"/>
      <c r="AF229" s="1112"/>
      <c r="AG229" s="1112"/>
      <c r="AH229" s="1112"/>
      <c r="AI229" s="1112"/>
      <c r="AJ229" s="1112"/>
      <c r="AK229" s="1112"/>
      <c r="AL229" s="1112"/>
      <c r="AM229" s="1112"/>
      <c r="AN229" s="1112"/>
      <c r="AO229" s="1112"/>
      <c r="AP229" s="1112"/>
      <c r="AQ229" s="1112"/>
      <c r="AR229" s="1112"/>
      <c r="AS229" s="1112"/>
      <c r="AT229" s="1112"/>
      <c r="AU229" s="1112"/>
      <c r="AV229" s="1112"/>
      <c r="AW229" s="1112"/>
      <c r="AX229" s="1112"/>
      <c r="AY229" s="1112"/>
      <c r="AZ229" s="1112"/>
      <c r="BA229" s="1112"/>
      <c r="BB229" s="10"/>
      <c r="BC229" s="10"/>
      <c r="BD229" s="10"/>
      <c r="BE229" s="10"/>
    </row>
    <row r="230" spans="1:90" s="15" customFormat="1" ht="28.5" hidden="1" customHeight="1" x14ac:dyDescent="0.25">
      <c r="A230" s="47"/>
      <c r="B230" s="102"/>
      <c r="C230" s="102"/>
      <c r="D230" s="102"/>
      <c r="E230" s="102"/>
      <c r="F230" s="102"/>
      <c r="G230" s="102"/>
      <c r="H230" s="102"/>
      <c r="I230" s="102"/>
      <c r="J230" s="102"/>
      <c r="K230" s="102"/>
      <c r="L230" s="102"/>
      <c r="M230" s="102"/>
      <c r="N230" s="102"/>
      <c r="O230" s="102"/>
      <c r="P230" s="102"/>
      <c r="Q230" s="102"/>
      <c r="R230" s="102"/>
      <c r="S230" s="102"/>
      <c r="T230" s="102"/>
      <c r="U230" s="102"/>
      <c r="V230" s="102"/>
      <c r="W230" s="102"/>
      <c r="X230" s="102"/>
      <c r="Y230" s="102"/>
      <c r="Z230" s="102"/>
      <c r="AA230" s="102"/>
      <c r="AB230" s="102"/>
      <c r="AC230" s="102"/>
      <c r="AD230" s="102"/>
      <c r="AE230" s="102"/>
      <c r="AF230" s="102"/>
      <c r="AG230" s="102"/>
      <c r="AH230" s="102"/>
      <c r="AI230" s="102"/>
      <c r="AJ230" s="102"/>
      <c r="AK230" s="102"/>
      <c r="AL230" s="102"/>
      <c r="AM230" s="102"/>
      <c r="AN230" s="102"/>
      <c r="AO230" s="102"/>
      <c r="AP230" s="102"/>
      <c r="AQ230" s="102"/>
      <c r="AR230" s="102"/>
      <c r="AS230" s="102"/>
      <c r="AT230" s="102"/>
      <c r="AU230" s="102"/>
      <c r="AV230" s="102"/>
      <c r="AW230" s="102"/>
      <c r="AX230" s="102"/>
      <c r="AY230" s="102"/>
      <c r="AZ230" s="102"/>
      <c r="BA230" s="47"/>
    </row>
    <row r="231" spans="1:90" s="15" customFormat="1" ht="28.5" hidden="1" customHeight="1" x14ac:dyDescent="0.25">
      <c r="A231" s="88"/>
      <c r="B231" s="1084" t="s">
        <v>0</v>
      </c>
      <c r="C231" s="1085"/>
      <c r="D231" s="1085"/>
      <c r="E231" s="1085"/>
      <c r="F231" s="1085"/>
      <c r="G231" s="1085"/>
      <c r="H231" s="1085"/>
      <c r="I231" s="1085"/>
      <c r="J231" s="1085"/>
      <c r="K231" s="1085"/>
      <c r="L231" s="1085"/>
      <c r="M231" s="1085"/>
      <c r="N231" s="1086"/>
      <c r="O231" s="1021" t="s">
        <v>238</v>
      </c>
      <c r="P231" s="1031"/>
      <c r="Q231" s="1021" t="s">
        <v>401</v>
      </c>
      <c r="R231" s="1031"/>
      <c r="S231" s="1021" t="s">
        <v>354</v>
      </c>
      <c r="T231" s="1030"/>
      <c r="U231" s="1030"/>
      <c r="V231" s="1030"/>
      <c r="W231" s="1030"/>
      <c r="X231" s="1031"/>
      <c r="Y231" s="1021" t="s">
        <v>367</v>
      </c>
      <c r="Z231" s="1030"/>
      <c r="AA231" s="1030"/>
      <c r="AB231" s="1030"/>
      <c r="AC231" s="1030"/>
      <c r="AD231" s="1031"/>
      <c r="AE231" s="1030" t="s">
        <v>415</v>
      </c>
      <c r="AF231" s="1030"/>
      <c r="AG231" s="1030"/>
      <c r="AH231" s="1031"/>
      <c r="AI231" s="1037" t="s">
        <v>368</v>
      </c>
      <c r="AJ231" s="1037"/>
      <c r="AK231" s="1037"/>
      <c r="AL231" s="1037"/>
      <c r="AM231" s="1037"/>
      <c r="AN231" s="1037"/>
      <c r="AO231" s="1084" t="s">
        <v>8</v>
      </c>
      <c r="AP231" s="1085"/>
      <c r="AQ231" s="1085"/>
      <c r="AR231" s="1085"/>
      <c r="AS231" s="1085"/>
      <c r="AT231" s="1085"/>
      <c r="AU231" s="1085"/>
      <c r="AV231" s="1085"/>
      <c r="AW231" s="1085"/>
      <c r="AX231" s="1085"/>
      <c r="AY231" s="1085"/>
      <c r="AZ231" s="1086"/>
      <c r="BA231" s="88"/>
    </row>
    <row r="232" spans="1:90" s="15" customFormat="1" ht="28.5" hidden="1" customHeight="1" x14ac:dyDescent="0.25">
      <c r="A232" s="88"/>
      <c r="B232" s="1097"/>
      <c r="C232" s="1098"/>
      <c r="D232" s="1098"/>
      <c r="E232" s="1098"/>
      <c r="F232" s="1098"/>
      <c r="G232" s="1098"/>
      <c r="H232" s="1098"/>
      <c r="I232" s="1098"/>
      <c r="J232" s="1098"/>
      <c r="K232" s="1098"/>
      <c r="L232" s="1098"/>
      <c r="M232" s="1098"/>
      <c r="N232" s="1099"/>
      <c r="O232" s="1083"/>
      <c r="P232" s="1034"/>
      <c r="Q232" s="1083"/>
      <c r="R232" s="1034"/>
      <c r="S232" s="1067"/>
      <c r="T232" s="1035"/>
      <c r="U232" s="1035"/>
      <c r="V232" s="1035"/>
      <c r="W232" s="1035"/>
      <c r="X232" s="1036"/>
      <c r="Y232" s="1067"/>
      <c r="Z232" s="1035"/>
      <c r="AA232" s="1035"/>
      <c r="AB232" s="1035"/>
      <c r="AC232" s="1035"/>
      <c r="AD232" s="1036"/>
      <c r="AE232" s="1033"/>
      <c r="AF232" s="1033"/>
      <c r="AG232" s="1033"/>
      <c r="AH232" s="1034"/>
      <c r="AI232" s="1037"/>
      <c r="AJ232" s="1037"/>
      <c r="AK232" s="1037"/>
      <c r="AL232" s="1037"/>
      <c r="AM232" s="1037"/>
      <c r="AN232" s="1037"/>
      <c r="AO232" s="1087"/>
      <c r="AP232" s="1088"/>
      <c r="AQ232" s="1088"/>
      <c r="AR232" s="1088"/>
      <c r="AS232" s="1088"/>
      <c r="AT232" s="1088"/>
      <c r="AU232" s="1088"/>
      <c r="AV232" s="1088"/>
      <c r="AW232" s="1088"/>
      <c r="AX232" s="1088"/>
      <c r="AY232" s="1088"/>
      <c r="AZ232" s="1089"/>
      <c r="BA232" s="88"/>
    </row>
    <row r="233" spans="1:90" s="15" customFormat="1" ht="28.5" hidden="1" customHeight="1" x14ac:dyDescent="0.25">
      <c r="A233" s="88"/>
      <c r="B233" s="1087"/>
      <c r="C233" s="1088"/>
      <c r="D233" s="1088"/>
      <c r="E233" s="1088"/>
      <c r="F233" s="1088"/>
      <c r="G233" s="1088"/>
      <c r="H233" s="1088"/>
      <c r="I233" s="1088"/>
      <c r="J233" s="1088"/>
      <c r="K233" s="1088"/>
      <c r="L233" s="1088"/>
      <c r="M233" s="1088"/>
      <c r="N233" s="1089"/>
      <c r="O233" s="1067"/>
      <c r="P233" s="1036"/>
      <c r="Q233" s="1067"/>
      <c r="R233" s="1036"/>
      <c r="S233" s="1076" t="s">
        <v>404</v>
      </c>
      <c r="T233" s="1077"/>
      <c r="U233" s="1078"/>
      <c r="V233" s="1076" t="s">
        <v>403</v>
      </c>
      <c r="W233" s="1077"/>
      <c r="X233" s="1078"/>
      <c r="Y233" s="1076" t="s">
        <v>404</v>
      </c>
      <c r="Z233" s="1077"/>
      <c r="AA233" s="1078"/>
      <c r="AB233" s="1076" t="s">
        <v>403</v>
      </c>
      <c r="AC233" s="1077"/>
      <c r="AD233" s="1078"/>
      <c r="AE233" s="1035"/>
      <c r="AF233" s="1035"/>
      <c r="AG233" s="1035"/>
      <c r="AH233" s="1036"/>
      <c r="AI233" s="1076" t="s">
        <v>404</v>
      </c>
      <c r="AJ233" s="1077"/>
      <c r="AK233" s="1078"/>
      <c r="AL233" s="1076" t="s">
        <v>403</v>
      </c>
      <c r="AM233" s="1077"/>
      <c r="AN233" s="1078"/>
      <c r="AO233" s="1076" t="s">
        <v>416</v>
      </c>
      <c r="AP233" s="1077"/>
      <c r="AQ233" s="1078"/>
      <c r="AR233" s="1076" t="s">
        <v>424</v>
      </c>
      <c r="AS233" s="1077"/>
      <c r="AT233" s="1078"/>
      <c r="AU233" s="1076" t="s">
        <v>418</v>
      </c>
      <c r="AV233" s="1077"/>
      <c r="AW233" s="1078"/>
      <c r="AX233" s="1076" t="s">
        <v>419</v>
      </c>
      <c r="AY233" s="1077"/>
      <c r="AZ233" s="1078"/>
      <c r="BA233" s="88"/>
      <c r="BZ233" s="15" t="s">
        <v>363</v>
      </c>
      <c r="CL233" s="17"/>
    </row>
    <row r="234" spans="1:90" s="15" customFormat="1" ht="28.5" hidden="1" customHeight="1" thickBot="1" x14ac:dyDescent="0.3">
      <c r="A234" s="88"/>
      <c r="B234" s="1060">
        <v>1</v>
      </c>
      <c r="C234" s="1061"/>
      <c r="D234" s="1061"/>
      <c r="E234" s="1061"/>
      <c r="F234" s="1061"/>
      <c r="G234" s="1061"/>
      <c r="H234" s="1061"/>
      <c r="I234" s="1061"/>
      <c r="J234" s="1061"/>
      <c r="K234" s="1061"/>
      <c r="L234" s="1061"/>
      <c r="M234" s="1061"/>
      <c r="N234" s="1062"/>
      <c r="O234" s="1081">
        <v>2</v>
      </c>
      <c r="P234" s="1080"/>
      <c r="Q234" s="1066">
        <v>3</v>
      </c>
      <c r="R234" s="1066"/>
      <c r="S234" s="1066">
        <v>4</v>
      </c>
      <c r="T234" s="1066"/>
      <c r="U234" s="1066"/>
      <c r="V234" s="1066">
        <v>5</v>
      </c>
      <c r="W234" s="1066"/>
      <c r="X234" s="1066"/>
      <c r="Y234" s="1066">
        <v>6</v>
      </c>
      <c r="Z234" s="1066"/>
      <c r="AA234" s="1066"/>
      <c r="AB234" s="1066">
        <v>7</v>
      </c>
      <c r="AC234" s="1066"/>
      <c r="AD234" s="1066"/>
      <c r="AE234" s="1066">
        <v>8</v>
      </c>
      <c r="AF234" s="1066"/>
      <c r="AG234" s="1066"/>
      <c r="AH234" s="1066"/>
      <c r="AI234" s="1080">
        <v>9</v>
      </c>
      <c r="AJ234" s="1080"/>
      <c r="AK234" s="1065"/>
      <c r="AL234" s="1081">
        <v>10</v>
      </c>
      <c r="AM234" s="1080"/>
      <c r="AN234" s="1065"/>
      <c r="AO234" s="1063">
        <v>11</v>
      </c>
      <c r="AP234" s="1111"/>
      <c r="AQ234" s="1064"/>
      <c r="AR234" s="1063">
        <v>12</v>
      </c>
      <c r="AS234" s="1111"/>
      <c r="AT234" s="1064"/>
      <c r="AU234" s="1063">
        <v>13</v>
      </c>
      <c r="AV234" s="1111"/>
      <c r="AW234" s="1064"/>
      <c r="AX234" s="993">
        <v>14</v>
      </c>
      <c r="AY234" s="994"/>
      <c r="AZ234" s="995"/>
      <c r="BA234" s="88"/>
    </row>
    <row r="235" spans="1:90" s="15" customFormat="1" ht="28.5" hidden="1" customHeight="1" x14ac:dyDescent="0.25">
      <c r="A235" s="88"/>
      <c r="B235" s="975" t="s">
        <v>420</v>
      </c>
      <c r="C235" s="976"/>
      <c r="D235" s="976"/>
      <c r="E235" s="976"/>
      <c r="F235" s="976"/>
      <c r="G235" s="976"/>
      <c r="H235" s="976"/>
      <c r="I235" s="976"/>
      <c r="J235" s="976"/>
      <c r="K235" s="976"/>
      <c r="L235" s="976"/>
      <c r="M235" s="976"/>
      <c r="N235" s="1115"/>
      <c r="O235" s="1053" t="s">
        <v>244</v>
      </c>
      <c r="P235" s="1054"/>
      <c r="Q235" s="1055"/>
      <c r="R235" s="1055"/>
      <c r="S235" s="1055"/>
      <c r="T235" s="1055"/>
      <c r="U235" s="1055"/>
      <c r="V235" s="1055"/>
      <c r="W235" s="1055"/>
      <c r="X235" s="1055"/>
      <c r="Y235" s="1055"/>
      <c r="Z235" s="1055"/>
      <c r="AA235" s="1055"/>
      <c r="AB235" s="1055"/>
      <c r="AC235" s="1055"/>
      <c r="AD235" s="1055"/>
      <c r="AE235" s="1055"/>
      <c r="AF235" s="1055"/>
      <c r="AG235" s="1055"/>
      <c r="AH235" s="1055"/>
      <c r="AI235" s="1105"/>
      <c r="AJ235" s="1106"/>
      <c r="AK235" s="1107"/>
      <c r="AL235" s="1105"/>
      <c r="AM235" s="1106"/>
      <c r="AN235" s="1107"/>
      <c r="AO235" s="1105"/>
      <c r="AP235" s="1106"/>
      <c r="AQ235" s="1107"/>
      <c r="AR235" s="1105"/>
      <c r="AS235" s="1106"/>
      <c r="AT235" s="1107"/>
      <c r="AU235" s="1105"/>
      <c r="AV235" s="1106"/>
      <c r="AW235" s="1107"/>
      <c r="AX235" s="1108"/>
      <c r="AY235" s="1109"/>
      <c r="AZ235" s="1110"/>
      <c r="BA235" s="47"/>
    </row>
    <row r="236" spans="1:90" s="15" customFormat="1" ht="28.5" hidden="1" customHeight="1" x14ac:dyDescent="0.25">
      <c r="A236" s="88"/>
      <c r="B236" s="1093" t="s">
        <v>359</v>
      </c>
      <c r="C236" s="1094"/>
      <c r="D236" s="1094"/>
      <c r="E236" s="1094"/>
      <c r="F236" s="1094"/>
      <c r="G236" s="1094"/>
      <c r="H236" s="1094"/>
      <c r="I236" s="1094"/>
      <c r="J236" s="1094"/>
      <c r="K236" s="1094"/>
      <c r="L236" s="1094"/>
      <c r="M236" s="1094"/>
      <c r="N236" s="1114"/>
      <c r="O236" s="1049" t="s">
        <v>312</v>
      </c>
      <c r="P236" s="1050"/>
      <c r="Q236" s="1051"/>
      <c r="R236" s="1051"/>
      <c r="S236" s="1051"/>
      <c r="T236" s="1051"/>
      <c r="U236" s="1051"/>
      <c r="V236" s="1051"/>
      <c r="W236" s="1051"/>
      <c r="X236" s="1051"/>
      <c r="Y236" s="1051"/>
      <c r="Z236" s="1051"/>
      <c r="AA236" s="1051"/>
      <c r="AB236" s="1051"/>
      <c r="AC236" s="1051"/>
      <c r="AD236" s="1051"/>
      <c r="AE236" s="1051"/>
      <c r="AF236" s="1051"/>
      <c r="AG236" s="1051"/>
      <c r="AH236" s="1051"/>
      <c r="AI236" s="1044"/>
      <c r="AJ236" s="1045"/>
      <c r="AK236" s="1046"/>
      <c r="AL236" s="1044"/>
      <c r="AM236" s="1045"/>
      <c r="AN236" s="1046"/>
      <c r="AO236" s="1044"/>
      <c r="AP236" s="1045"/>
      <c r="AQ236" s="1046"/>
      <c r="AR236" s="1044"/>
      <c r="AS236" s="1045"/>
      <c r="AT236" s="1046"/>
      <c r="AU236" s="1044"/>
      <c r="AV236" s="1045"/>
      <c r="AW236" s="1046"/>
      <c r="AX236" s="1044"/>
      <c r="AY236" s="1045"/>
      <c r="AZ236" s="1104"/>
      <c r="BA236" s="47"/>
    </row>
    <row r="237" spans="1:90" s="15" customFormat="1" ht="28.5" hidden="1" customHeight="1" thickBot="1" x14ac:dyDescent="0.3">
      <c r="A237" s="88"/>
      <c r="B237" s="1090" t="s">
        <v>360</v>
      </c>
      <c r="C237" s="1091"/>
      <c r="D237" s="1091"/>
      <c r="E237" s="1091"/>
      <c r="F237" s="1091"/>
      <c r="G237" s="1091"/>
      <c r="H237" s="1091"/>
      <c r="I237" s="1091"/>
      <c r="J237" s="1091"/>
      <c r="K237" s="1091"/>
      <c r="L237" s="1091"/>
      <c r="M237" s="1091"/>
      <c r="N237" s="1113"/>
      <c r="O237" s="1040" t="s">
        <v>410</v>
      </c>
      <c r="P237" s="1041"/>
      <c r="Q237" s="1068"/>
      <c r="R237" s="1068"/>
      <c r="S237" s="1068"/>
      <c r="T237" s="1068"/>
      <c r="U237" s="1068"/>
      <c r="V237" s="1068"/>
      <c r="W237" s="1068"/>
      <c r="X237" s="1068"/>
      <c r="Y237" s="1068"/>
      <c r="Z237" s="1068"/>
      <c r="AA237" s="1068"/>
      <c r="AB237" s="1068"/>
      <c r="AC237" s="1068"/>
      <c r="AD237" s="1068"/>
      <c r="AE237" s="1068"/>
      <c r="AF237" s="1068"/>
      <c r="AG237" s="1068"/>
      <c r="AH237" s="1068"/>
      <c r="AI237" s="1100"/>
      <c r="AJ237" s="1101"/>
      <c r="AK237" s="1102"/>
      <c r="AL237" s="1100"/>
      <c r="AM237" s="1101"/>
      <c r="AN237" s="1102"/>
      <c r="AO237" s="1100"/>
      <c r="AP237" s="1101"/>
      <c r="AQ237" s="1102"/>
      <c r="AR237" s="1100"/>
      <c r="AS237" s="1101"/>
      <c r="AT237" s="1102"/>
      <c r="AU237" s="1100"/>
      <c r="AV237" s="1101"/>
      <c r="AW237" s="1102"/>
      <c r="AX237" s="1100"/>
      <c r="AY237" s="1101"/>
      <c r="AZ237" s="1103"/>
      <c r="BA237" s="47"/>
    </row>
    <row r="238" spans="1:90" s="15" customFormat="1" ht="28.5" hidden="1" customHeight="1" x14ac:dyDescent="0.25">
      <c r="A238" s="47"/>
      <c r="B238" s="88"/>
      <c r="C238" s="47"/>
      <c r="D238" s="47"/>
      <c r="E238" s="47"/>
      <c r="F238" s="47"/>
      <c r="G238" s="47"/>
      <c r="H238" s="47"/>
      <c r="I238" s="47"/>
      <c r="J238" s="47"/>
      <c r="K238" s="47"/>
      <c r="L238" s="47"/>
      <c r="M238" s="47"/>
      <c r="N238" s="47"/>
      <c r="O238" s="47"/>
      <c r="P238" s="47"/>
      <c r="Q238" s="47"/>
      <c r="R238" s="47"/>
      <c r="S238" s="47"/>
      <c r="T238" s="47"/>
      <c r="U238" s="47"/>
      <c r="V238" s="47"/>
      <c r="W238" s="47"/>
      <c r="X238" s="47"/>
      <c r="Y238" s="47"/>
      <c r="Z238" s="47"/>
      <c r="AA238" s="47"/>
      <c r="AB238" s="47"/>
      <c r="AC238" s="47"/>
      <c r="AD238" s="47"/>
      <c r="AE238" s="47"/>
      <c r="AF238" s="47"/>
      <c r="AG238" s="47"/>
      <c r="AH238" s="47"/>
      <c r="AI238" s="47"/>
      <c r="AJ238" s="47"/>
      <c r="AK238" s="47"/>
      <c r="AL238" s="47"/>
      <c r="AM238" s="47"/>
      <c r="AN238" s="47"/>
      <c r="AO238" s="47"/>
      <c r="AP238" s="47"/>
      <c r="AQ238" s="47"/>
      <c r="AR238" s="47"/>
      <c r="AS238" s="47"/>
      <c r="AT238" s="47"/>
      <c r="AU238" s="47"/>
      <c r="AV238" s="47"/>
      <c r="AW238" s="47"/>
      <c r="AX238" s="47"/>
      <c r="AY238" s="47"/>
      <c r="AZ238" s="47"/>
      <c r="BA238" s="47"/>
    </row>
    <row r="239" spans="1:90" s="104" customFormat="1" ht="28.5" hidden="1" customHeight="1" x14ac:dyDescent="0.2">
      <c r="A239" s="103"/>
      <c r="B239" s="1116" t="s">
        <v>425</v>
      </c>
      <c r="C239" s="1112"/>
      <c r="D239" s="1112"/>
      <c r="E239" s="1112"/>
      <c r="F239" s="1112"/>
      <c r="G239" s="1112"/>
      <c r="H239" s="1112"/>
      <c r="I239" s="1112"/>
      <c r="J239" s="1112"/>
      <c r="K239" s="1112"/>
      <c r="L239" s="1112"/>
      <c r="M239" s="1112"/>
      <c r="N239" s="1112"/>
      <c r="O239" s="1112"/>
      <c r="P239" s="1112"/>
      <c r="Q239" s="1112"/>
      <c r="R239" s="1112"/>
      <c r="S239" s="1112"/>
      <c r="T239" s="1112"/>
      <c r="U239" s="1112"/>
      <c r="V239" s="1112"/>
      <c r="W239" s="1112"/>
      <c r="X239" s="1112"/>
      <c r="Y239" s="1112"/>
      <c r="Z239" s="1112"/>
      <c r="AA239" s="1112"/>
      <c r="AB239" s="1112"/>
      <c r="AC239" s="1112"/>
      <c r="AD239" s="1112"/>
      <c r="AE239" s="1112"/>
      <c r="AF239" s="1112"/>
      <c r="AG239" s="1112"/>
      <c r="AH239" s="1112"/>
      <c r="AI239" s="1112"/>
      <c r="AJ239" s="1112"/>
      <c r="AK239" s="1112"/>
      <c r="AL239" s="1112"/>
      <c r="AM239" s="1112"/>
      <c r="AN239" s="1112"/>
      <c r="AO239" s="1112"/>
      <c r="AP239" s="1112"/>
      <c r="AQ239" s="1112"/>
      <c r="AR239" s="1112"/>
      <c r="AS239" s="1112"/>
      <c r="AT239" s="1112"/>
      <c r="AU239" s="1112"/>
      <c r="AV239" s="1112"/>
      <c r="AW239" s="1112"/>
      <c r="AX239" s="1112"/>
      <c r="AY239" s="1112"/>
      <c r="AZ239" s="1112"/>
      <c r="BA239" s="1112"/>
      <c r="BB239" s="10"/>
      <c r="BC239" s="10"/>
      <c r="BD239" s="10"/>
      <c r="BE239" s="10"/>
    </row>
    <row r="240" spans="1:90" s="104" customFormat="1" ht="28.5" hidden="1" customHeight="1" x14ac:dyDescent="0.2">
      <c r="A240" s="103"/>
      <c r="B240" s="985" t="s">
        <v>426</v>
      </c>
      <c r="C240" s="1112"/>
      <c r="D240" s="1112"/>
      <c r="E240" s="1112"/>
      <c r="F240" s="1112"/>
      <c r="G240" s="1112"/>
      <c r="H240" s="1112"/>
      <c r="I240" s="1112"/>
      <c r="J240" s="1112"/>
      <c r="K240" s="1112"/>
      <c r="L240" s="1112"/>
      <c r="M240" s="1112"/>
      <c r="N240" s="1112"/>
      <c r="O240" s="1112"/>
      <c r="P240" s="1112"/>
      <c r="Q240" s="1112"/>
      <c r="R240" s="1112"/>
      <c r="S240" s="1112"/>
      <c r="T240" s="1112"/>
      <c r="U240" s="1112"/>
      <c r="V240" s="1112"/>
      <c r="W240" s="1112"/>
      <c r="X240" s="1112"/>
      <c r="Y240" s="1112"/>
      <c r="Z240" s="1112"/>
      <c r="AA240" s="1112"/>
      <c r="AB240" s="1112"/>
      <c r="AC240" s="1112"/>
      <c r="AD240" s="1112"/>
      <c r="AE240" s="1112"/>
      <c r="AF240" s="1112"/>
      <c r="AG240" s="1112"/>
      <c r="AH240" s="1112"/>
      <c r="AI240" s="1112"/>
      <c r="AJ240" s="1112"/>
      <c r="AK240" s="1112"/>
      <c r="AL240" s="1112"/>
      <c r="AM240" s="1112"/>
      <c r="AN240" s="1112"/>
      <c r="AO240" s="1112"/>
      <c r="AP240" s="1112"/>
      <c r="AQ240" s="1112"/>
      <c r="AR240" s="1112"/>
      <c r="AS240" s="1112"/>
      <c r="AT240" s="1112"/>
      <c r="AU240" s="1112"/>
      <c r="AV240" s="1112"/>
      <c r="AW240" s="1112"/>
      <c r="AX240" s="1112"/>
      <c r="AY240" s="1112"/>
      <c r="AZ240" s="1112"/>
      <c r="BA240" s="1112"/>
      <c r="BB240" s="10"/>
      <c r="BC240" s="10"/>
      <c r="BD240" s="10"/>
      <c r="BE240" s="10"/>
    </row>
    <row r="241" spans="1:68" s="15" customFormat="1" ht="28.5" hidden="1" customHeight="1" x14ac:dyDescent="0.25">
      <c r="A241" s="47"/>
      <c r="B241" s="102"/>
      <c r="C241" s="102"/>
      <c r="D241" s="102"/>
      <c r="E241" s="102"/>
      <c r="F241" s="102"/>
      <c r="G241" s="102"/>
      <c r="H241" s="102"/>
      <c r="I241" s="102"/>
      <c r="J241" s="102"/>
      <c r="K241" s="102"/>
      <c r="L241" s="102"/>
      <c r="M241" s="102"/>
      <c r="N241" s="102"/>
      <c r="O241" s="102"/>
      <c r="P241" s="102"/>
      <c r="Q241" s="102"/>
      <c r="R241" s="102"/>
      <c r="S241" s="102"/>
      <c r="T241" s="102"/>
      <c r="U241" s="102"/>
      <c r="V241" s="102"/>
      <c r="W241" s="102"/>
      <c r="X241" s="102"/>
      <c r="Y241" s="102"/>
      <c r="Z241" s="102"/>
      <c r="AA241" s="102"/>
      <c r="AB241" s="102"/>
      <c r="AC241" s="102"/>
      <c r="AD241" s="102"/>
      <c r="AE241" s="102"/>
      <c r="AF241" s="102"/>
      <c r="AG241" s="102"/>
      <c r="AH241" s="102"/>
      <c r="AI241" s="102"/>
      <c r="AJ241" s="102"/>
      <c r="AK241" s="102"/>
      <c r="AL241" s="102"/>
      <c r="AM241" s="102"/>
      <c r="AN241" s="102"/>
      <c r="AO241" s="102"/>
      <c r="AP241" s="102"/>
      <c r="AQ241" s="102"/>
      <c r="AR241" s="102"/>
      <c r="AS241" s="102"/>
      <c r="AT241" s="102"/>
      <c r="AU241" s="102"/>
      <c r="AV241" s="102"/>
      <c r="AW241" s="102"/>
      <c r="AX241" s="102"/>
      <c r="AY241" s="102"/>
      <c r="AZ241" s="102"/>
      <c r="BA241" s="47"/>
    </row>
    <row r="242" spans="1:68" s="15" customFormat="1" ht="28.5" hidden="1" customHeight="1" x14ac:dyDescent="0.25">
      <c r="A242" s="88"/>
      <c r="B242" s="1084" t="s">
        <v>0</v>
      </c>
      <c r="C242" s="1085"/>
      <c r="D242" s="1085"/>
      <c r="E242" s="1085"/>
      <c r="F242" s="1085"/>
      <c r="G242" s="1085"/>
      <c r="H242" s="1085"/>
      <c r="I242" s="1085"/>
      <c r="J242" s="1085"/>
      <c r="K242" s="1085"/>
      <c r="L242" s="1085"/>
      <c r="M242" s="1085"/>
      <c r="N242" s="1086"/>
      <c r="O242" s="1021" t="s">
        <v>238</v>
      </c>
      <c r="P242" s="1031"/>
      <c r="Q242" s="1021" t="s">
        <v>401</v>
      </c>
      <c r="R242" s="1031"/>
      <c r="S242" s="1021" t="s">
        <v>354</v>
      </c>
      <c r="T242" s="1030"/>
      <c r="U242" s="1030"/>
      <c r="V242" s="1030"/>
      <c r="W242" s="1030"/>
      <c r="X242" s="1031"/>
      <c r="Y242" s="1021" t="s">
        <v>367</v>
      </c>
      <c r="Z242" s="1030"/>
      <c r="AA242" s="1030"/>
      <c r="AB242" s="1030"/>
      <c r="AC242" s="1030"/>
      <c r="AD242" s="1031"/>
      <c r="AE242" s="1030" t="s">
        <v>415</v>
      </c>
      <c r="AF242" s="1030"/>
      <c r="AG242" s="1030"/>
      <c r="AH242" s="1031"/>
      <c r="AI242" s="1037" t="s">
        <v>368</v>
      </c>
      <c r="AJ242" s="1037"/>
      <c r="AK242" s="1037"/>
      <c r="AL242" s="1037"/>
      <c r="AM242" s="1037"/>
      <c r="AN242" s="1037"/>
      <c r="AO242" s="1084" t="s">
        <v>8</v>
      </c>
      <c r="AP242" s="1085"/>
      <c r="AQ242" s="1085"/>
      <c r="AR242" s="1085"/>
      <c r="AS242" s="1085"/>
      <c r="AT242" s="1085"/>
      <c r="AU242" s="1085"/>
      <c r="AV242" s="1085"/>
      <c r="AW242" s="1085"/>
      <c r="AX242" s="1085"/>
      <c r="AY242" s="1085"/>
      <c r="AZ242" s="1086"/>
      <c r="BA242" s="47"/>
    </row>
    <row r="243" spans="1:68" s="15" customFormat="1" ht="28.5" hidden="1" customHeight="1" x14ac:dyDescent="0.25">
      <c r="A243" s="88"/>
      <c r="B243" s="1097"/>
      <c r="C243" s="1098"/>
      <c r="D243" s="1098"/>
      <c r="E243" s="1098"/>
      <c r="F243" s="1098"/>
      <c r="G243" s="1098"/>
      <c r="H243" s="1098"/>
      <c r="I243" s="1098"/>
      <c r="J243" s="1098"/>
      <c r="K243" s="1098"/>
      <c r="L243" s="1098"/>
      <c r="M243" s="1098"/>
      <c r="N243" s="1099"/>
      <c r="O243" s="1083"/>
      <c r="P243" s="1034"/>
      <c r="Q243" s="1083"/>
      <c r="R243" s="1034"/>
      <c r="S243" s="1067"/>
      <c r="T243" s="1035"/>
      <c r="U243" s="1035"/>
      <c r="V243" s="1035"/>
      <c r="W243" s="1035"/>
      <c r="X243" s="1036"/>
      <c r="Y243" s="1067"/>
      <c r="Z243" s="1035"/>
      <c r="AA243" s="1035"/>
      <c r="AB243" s="1035"/>
      <c r="AC243" s="1035"/>
      <c r="AD243" s="1036"/>
      <c r="AE243" s="1033"/>
      <c r="AF243" s="1033"/>
      <c r="AG243" s="1033"/>
      <c r="AH243" s="1034"/>
      <c r="AI243" s="1037"/>
      <c r="AJ243" s="1037"/>
      <c r="AK243" s="1037"/>
      <c r="AL243" s="1037"/>
      <c r="AM243" s="1037"/>
      <c r="AN243" s="1037"/>
      <c r="AO243" s="1087"/>
      <c r="AP243" s="1088"/>
      <c r="AQ243" s="1088"/>
      <c r="AR243" s="1088"/>
      <c r="AS243" s="1088"/>
      <c r="AT243" s="1088"/>
      <c r="AU243" s="1088"/>
      <c r="AV243" s="1088"/>
      <c r="AW243" s="1088"/>
      <c r="AX243" s="1088"/>
      <c r="AY243" s="1088"/>
      <c r="AZ243" s="1089"/>
      <c r="BA243" s="47"/>
    </row>
    <row r="244" spans="1:68" s="15" customFormat="1" ht="28.5" hidden="1" customHeight="1" x14ac:dyDescent="0.25">
      <c r="A244" s="88"/>
      <c r="B244" s="1087"/>
      <c r="C244" s="1088"/>
      <c r="D244" s="1088"/>
      <c r="E244" s="1088"/>
      <c r="F244" s="1088"/>
      <c r="G244" s="1088"/>
      <c r="H244" s="1088"/>
      <c r="I244" s="1088"/>
      <c r="J244" s="1088"/>
      <c r="K244" s="1088"/>
      <c r="L244" s="1088"/>
      <c r="M244" s="1088"/>
      <c r="N244" s="1089"/>
      <c r="O244" s="1067"/>
      <c r="P244" s="1036"/>
      <c r="Q244" s="1067"/>
      <c r="R244" s="1036"/>
      <c r="S244" s="1076" t="s">
        <v>427</v>
      </c>
      <c r="T244" s="1077"/>
      <c r="U244" s="1078"/>
      <c r="V244" s="1076" t="s">
        <v>403</v>
      </c>
      <c r="W244" s="1077"/>
      <c r="X244" s="1078"/>
      <c r="Y244" s="1076" t="s">
        <v>404</v>
      </c>
      <c r="Z244" s="1077"/>
      <c r="AA244" s="1078"/>
      <c r="AB244" s="1076" t="s">
        <v>403</v>
      </c>
      <c r="AC244" s="1077"/>
      <c r="AD244" s="1078"/>
      <c r="AE244" s="1035"/>
      <c r="AF244" s="1035"/>
      <c r="AG244" s="1035"/>
      <c r="AH244" s="1036"/>
      <c r="AI244" s="1076" t="s">
        <v>404</v>
      </c>
      <c r="AJ244" s="1077"/>
      <c r="AK244" s="1078"/>
      <c r="AL244" s="1076" t="s">
        <v>403</v>
      </c>
      <c r="AM244" s="1077"/>
      <c r="AN244" s="1078"/>
      <c r="AO244" s="1076" t="s">
        <v>416</v>
      </c>
      <c r="AP244" s="1077"/>
      <c r="AQ244" s="1078"/>
      <c r="AR244" s="1076" t="s">
        <v>424</v>
      </c>
      <c r="AS244" s="1077"/>
      <c r="AT244" s="1078"/>
      <c r="AU244" s="1076" t="s">
        <v>418</v>
      </c>
      <c r="AV244" s="1077"/>
      <c r="AW244" s="1078"/>
      <c r="AX244" s="1076" t="s">
        <v>419</v>
      </c>
      <c r="AY244" s="1077"/>
      <c r="AZ244" s="1078"/>
      <c r="BA244" s="47"/>
      <c r="BP244" s="17"/>
    </row>
    <row r="245" spans="1:68" s="15" customFormat="1" ht="28.5" hidden="1" customHeight="1" thickBot="1" x14ac:dyDescent="0.3">
      <c r="A245" s="88"/>
      <c r="B245" s="1060">
        <v>1</v>
      </c>
      <c r="C245" s="1061"/>
      <c r="D245" s="1061"/>
      <c r="E245" s="1061"/>
      <c r="F245" s="1061"/>
      <c r="G245" s="1061"/>
      <c r="H245" s="1061"/>
      <c r="I245" s="1061"/>
      <c r="J245" s="1061"/>
      <c r="K245" s="1061"/>
      <c r="L245" s="1061"/>
      <c r="M245" s="1061"/>
      <c r="N245" s="1062"/>
      <c r="O245" s="1081">
        <v>2</v>
      </c>
      <c r="P245" s="1080"/>
      <c r="Q245" s="1066">
        <v>3</v>
      </c>
      <c r="R245" s="1066"/>
      <c r="S245" s="1066">
        <v>4</v>
      </c>
      <c r="T245" s="1066"/>
      <c r="U245" s="1066"/>
      <c r="V245" s="1066">
        <v>5</v>
      </c>
      <c r="W245" s="1066"/>
      <c r="X245" s="1066"/>
      <c r="Y245" s="1066">
        <v>6</v>
      </c>
      <c r="Z245" s="1066"/>
      <c r="AA245" s="1066"/>
      <c r="AB245" s="1066">
        <v>7</v>
      </c>
      <c r="AC245" s="1066"/>
      <c r="AD245" s="1066"/>
      <c r="AE245" s="1066">
        <v>8</v>
      </c>
      <c r="AF245" s="1066"/>
      <c r="AG245" s="1066"/>
      <c r="AH245" s="1066"/>
      <c r="AI245" s="1080">
        <v>9</v>
      </c>
      <c r="AJ245" s="1080"/>
      <c r="AK245" s="1065"/>
      <c r="AL245" s="1081">
        <v>10</v>
      </c>
      <c r="AM245" s="1080"/>
      <c r="AN245" s="1065"/>
      <c r="AO245" s="1063">
        <v>11</v>
      </c>
      <c r="AP245" s="1111"/>
      <c r="AQ245" s="1064"/>
      <c r="AR245" s="1063">
        <v>12</v>
      </c>
      <c r="AS245" s="1111"/>
      <c r="AT245" s="1064"/>
      <c r="AU245" s="1063">
        <v>13</v>
      </c>
      <c r="AV245" s="1111"/>
      <c r="AW245" s="1064"/>
      <c r="AX245" s="993">
        <v>14</v>
      </c>
      <c r="AY245" s="994"/>
      <c r="AZ245" s="995"/>
      <c r="BA245" s="47"/>
    </row>
    <row r="246" spans="1:68" s="15" customFormat="1" ht="28.5" hidden="1" customHeight="1" x14ac:dyDescent="0.25">
      <c r="A246" s="88"/>
      <c r="B246" s="975" t="s">
        <v>428</v>
      </c>
      <c r="C246" s="976"/>
      <c r="D246" s="976"/>
      <c r="E246" s="976"/>
      <c r="F246" s="976"/>
      <c r="G246" s="976"/>
      <c r="H246" s="976"/>
      <c r="I246" s="976"/>
      <c r="J246" s="976"/>
      <c r="K246" s="976"/>
      <c r="L246" s="976"/>
      <c r="M246" s="976"/>
      <c r="N246" s="1115"/>
      <c r="O246" s="1053" t="s">
        <v>244</v>
      </c>
      <c r="P246" s="1054"/>
      <c r="Q246" s="1055"/>
      <c r="R246" s="1055"/>
      <c r="S246" s="1055"/>
      <c r="T246" s="1055"/>
      <c r="U246" s="1055"/>
      <c r="V246" s="1055"/>
      <c r="W246" s="1055"/>
      <c r="X246" s="1055"/>
      <c r="Y246" s="1055"/>
      <c r="Z246" s="1055"/>
      <c r="AA246" s="1055"/>
      <c r="AB246" s="1055"/>
      <c r="AC246" s="1055"/>
      <c r="AD246" s="1055"/>
      <c r="AE246" s="1055"/>
      <c r="AF246" s="1055"/>
      <c r="AG246" s="1055"/>
      <c r="AH246" s="1055"/>
      <c r="AI246" s="1105"/>
      <c r="AJ246" s="1106"/>
      <c r="AK246" s="1107"/>
      <c r="AL246" s="1105"/>
      <c r="AM246" s="1106"/>
      <c r="AN246" s="1107"/>
      <c r="AO246" s="1105"/>
      <c r="AP246" s="1106"/>
      <c r="AQ246" s="1107"/>
      <c r="AR246" s="1105"/>
      <c r="AS246" s="1106"/>
      <c r="AT246" s="1107"/>
      <c r="AU246" s="1105"/>
      <c r="AV246" s="1106"/>
      <c r="AW246" s="1107"/>
      <c r="AX246" s="1108"/>
      <c r="AY246" s="1109"/>
      <c r="AZ246" s="1110"/>
      <c r="BA246" s="47"/>
    </row>
    <row r="247" spans="1:68" s="15" customFormat="1" ht="28.5" hidden="1" customHeight="1" x14ac:dyDescent="0.25">
      <c r="A247" s="88"/>
      <c r="B247" s="1093" t="s">
        <v>359</v>
      </c>
      <c r="C247" s="1094"/>
      <c r="D247" s="1094"/>
      <c r="E247" s="1094"/>
      <c r="F247" s="1094"/>
      <c r="G247" s="1094"/>
      <c r="H247" s="1094"/>
      <c r="I247" s="1094"/>
      <c r="J247" s="1094"/>
      <c r="K247" s="1094"/>
      <c r="L247" s="1094"/>
      <c r="M247" s="1094"/>
      <c r="N247" s="1114"/>
      <c r="O247" s="1049" t="s">
        <v>312</v>
      </c>
      <c r="P247" s="1050"/>
      <c r="Q247" s="1051"/>
      <c r="R247" s="1051"/>
      <c r="S247" s="1051"/>
      <c r="T247" s="1051"/>
      <c r="U247" s="1051"/>
      <c r="V247" s="1051"/>
      <c r="W247" s="1051"/>
      <c r="X247" s="1051"/>
      <c r="Y247" s="1051"/>
      <c r="Z247" s="1051"/>
      <c r="AA247" s="1051"/>
      <c r="AB247" s="1051"/>
      <c r="AC247" s="1051"/>
      <c r="AD247" s="1051"/>
      <c r="AE247" s="1051"/>
      <c r="AF247" s="1051"/>
      <c r="AG247" s="1051"/>
      <c r="AH247" s="1051"/>
      <c r="AI247" s="1044"/>
      <c r="AJ247" s="1045"/>
      <c r="AK247" s="1046"/>
      <c r="AL247" s="1044"/>
      <c r="AM247" s="1045"/>
      <c r="AN247" s="1046"/>
      <c r="AO247" s="1044"/>
      <c r="AP247" s="1045"/>
      <c r="AQ247" s="1046"/>
      <c r="AR247" s="1044"/>
      <c r="AS247" s="1045"/>
      <c r="AT247" s="1046"/>
      <c r="AU247" s="1044"/>
      <c r="AV247" s="1045"/>
      <c r="AW247" s="1046"/>
      <c r="AX247" s="1044"/>
      <c r="AY247" s="1045"/>
      <c r="AZ247" s="1104"/>
      <c r="BA247" s="47"/>
    </row>
    <row r="248" spans="1:68" s="15" customFormat="1" ht="28.5" hidden="1" customHeight="1" thickBot="1" x14ac:dyDescent="0.3">
      <c r="A248" s="88"/>
      <c r="B248" s="1090" t="s">
        <v>360</v>
      </c>
      <c r="C248" s="1091"/>
      <c r="D248" s="1091"/>
      <c r="E248" s="1091"/>
      <c r="F248" s="1091"/>
      <c r="G248" s="1091"/>
      <c r="H248" s="1091"/>
      <c r="I248" s="1091"/>
      <c r="J248" s="1091"/>
      <c r="K248" s="1091"/>
      <c r="L248" s="1091"/>
      <c r="M248" s="1091"/>
      <c r="N248" s="1113"/>
      <c r="O248" s="1040" t="s">
        <v>410</v>
      </c>
      <c r="P248" s="1041"/>
      <c r="Q248" s="1068"/>
      <c r="R248" s="1068"/>
      <c r="S248" s="1068"/>
      <c r="T248" s="1068"/>
      <c r="U248" s="1068"/>
      <c r="V248" s="1068"/>
      <c r="W248" s="1068"/>
      <c r="X248" s="1068"/>
      <c r="Y248" s="1068"/>
      <c r="Z248" s="1068"/>
      <c r="AA248" s="1068"/>
      <c r="AB248" s="1068"/>
      <c r="AC248" s="1068"/>
      <c r="AD248" s="1068"/>
      <c r="AE248" s="1068"/>
      <c r="AF248" s="1068"/>
      <c r="AG248" s="1068"/>
      <c r="AH248" s="1068"/>
      <c r="AI248" s="1100"/>
      <c r="AJ248" s="1101"/>
      <c r="AK248" s="1102"/>
      <c r="AL248" s="1100"/>
      <c r="AM248" s="1101"/>
      <c r="AN248" s="1102"/>
      <c r="AO248" s="1100"/>
      <c r="AP248" s="1101"/>
      <c r="AQ248" s="1102"/>
      <c r="AR248" s="1100"/>
      <c r="AS248" s="1101"/>
      <c r="AT248" s="1102"/>
      <c r="AU248" s="1100"/>
      <c r="AV248" s="1101"/>
      <c r="AW248" s="1102"/>
      <c r="AX248" s="1100"/>
      <c r="AY248" s="1101"/>
      <c r="AZ248" s="1103"/>
      <c r="BA248" s="47"/>
    </row>
    <row r="249" spans="1:68" s="15" customFormat="1" ht="28.5" hidden="1" customHeight="1" x14ac:dyDescent="0.25">
      <c r="A249" s="47"/>
      <c r="B249" s="88"/>
      <c r="C249" s="47"/>
      <c r="D249" s="47"/>
      <c r="E249" s="47"/>
      <c r="F249" s="47"/>
      <c r="G249" s="47"/>
      <c r="H249" s="47"/>
      <c r="I249" s="47"/>
      <c r="J249" s="47"/>
      <c r="K249" s="47"/>
      <c r="L249" s="47"/>
      <c r="M249" s="47"/>
      <c r="N249" s="47"/>
      <c r="O249" s="47"/>
      <c r="P249" s="47"/>
      <c r="Q249" s="47"/>
      <c r="R249" s="47"/>
      <c r="S249" s="47"/>
      <c r="T249" s="47"/>
      <c r="U249" s="47"/>
      <c r="V249" s="47"/>
      <c r="W249" s="47"/>
      <c r="X249" s="47"/>
      <c r="Y249" s="47"/>
      <c r="Z249" s="47"/>
      <c r="AA249" s="47"/>
      <c r="AB249" s="47"/>
      <c r="AC249" s="47"/>
      <c r="AD249" s="47"/>
      <c r="AE249" s="47"/>
      <c r="AF249" s="47"/>
      <c r="AG249" s="47"/>
      <c r="AH249" s="47"/>
      <c r="AI249" s="47"/>
      <c r="AJ249" s="47"/>
      <c r="AK249" s="47"/>
      <c r="AL249" s="47"/>
      <c r="AM249" s="47"/>
      <c r="AN249" s="47"/>
      <c r="AO249" s="47"/>
      <c r="AP249" s="47"/>
      <c r="AQ249" s="47"/>
      <c r="AR249" s="47"/>
      <c r="AS249" s="47"/>
      <c r="AT249" s="47"/>
      <c r="AU249" s="47"/>
      <c r="AV249" s="47"/>
      <c r="AW249" s="47"/>
      <c r="AX249" s="47"/>
      <c r="AY249" s="47"/>
      <c r="AZ249" s="47"/>
      <c r="BA249" s="47"/>
    </row>
    <row r="250" spans="1:68" s="104" customFormat="1" ht="28.5" hidden="1" customHeight="1" x14ac:dyDescent="0.2">
      <c r="A250" s="103"/>
      <c r="B250" s="985" t="s">
        <v>429</v>
      </c>
      <c r="C250" s="1112"/>
      <c r="D250" s="1112"/>
      <c r="E250" s="1112"/>
      <c r="F250" s="1112"/>
      <c r="G250" s="1112"/>
      <c r="H250" s="1112"/>
      <c r="I250" s="1112"/>
      <c r="J250" s="1112"/>
      <c r="K250" s="1112"/>
      <c r="L250" s="1112"/>
      <c r="M250" s="1112"/>
      <c r="N250" s="1112"/>
      <c r="O250" s="1112"/>
      <c r="P250" s="1112"/>
      <c r="Q250" s="1112"/>
      <c r="R250" s="1112"/>
      <c r="S250" s="1112"/>
      <c r="T250" s="1112"/>
      <c r="U250" s="1112"/>
      <c r="V250" s="1112"/>
      <c r="W250" s="1112"/>
      <c r="X250" s="1112"/>
      <c r="Y250" s="1112"/>
      <c r="Z250" s="1112"/>
      <c r="AA250" s="1112"/>
      <c r="AB250" s="1112"/>
      <c r="AC250" s="1112"/>
      <c r="AD250" s="1112"/>
      <c r="AE250" s="1112"/>
      <c r="AF250" s="1112"/>
      <c r="AG250" s="1112"/>
      <c r="AH250" s="1112"/>
      <c r="AI250" s="1112"/>
      <c r="AJ250" s="1112"/>
      <c r="AK250" s="1112"/>
      <c r="AL250" s="1112"/>
      <c r="AM250" s="1112"/>
      <c r="AN250" s="1112"/>
      <c r="AO250" s="1112"/>
      <c r="AP250" s="1112"/>
      <c r="AQ250" s="1112"/>
      <c r="AR250" s="1112"/>
      <c r="AS250" s="1112"/>
      <c r="AT250" s="1112"/>
      <c r="AU250" s="1112"/>
      <c r="AV250" s="1112"/>
      <c r="AW250" s="1112"/>
      <c r="AX250" s="1112"/>
      <c r="AY250" s="1112"/>
      <c r="AZ250" s="1112"/>
      <c r="BA250" s="1112"/>
      <c r="BB250" s="10"/>
      <c r="BC250" s="10"/>
      <c r="BD250" s="10"/>
      <c r="BE250" s="10"/>
    </row>
    <row r="251" spans="1:68" s="15" customFormat="1" ht="28.5" hidden="1" customHeight="1" x14ac:dyDescent="0.25">
      <c r="A251" s="47"/>
      <c r="B251" s="102"/>
      <c r="C251" s="102"/>
      <c r="D251" s="102"/>
      <c r="E251" s="102"/>
      <c r="F251" s="102"/>
      <c r="G251" s="102"/>
      <c r="H251" s="102"/>
      <c r="I251" s="102"/>
      <c r="J251" s="102"/>
      <c r="K251" s="102"/>
      <c r="L251" s="102"/>
      <c r="M251" s="102"/>
      <c r="N251" s="102"/>
      <c r="O251" s="102"/>
      <c r="P251" s="102"/>
      <c r="Q251" s="102"/>
      <c r="R251" s="102"/>
      <c r="S251" s="102"/>
      <c r="T251" s="102"/>
      <c r="U251" s="102"/>
      <c r="V251" s="102"/>
      <c r="W251" s="102"/>
      <c r="X251" s="102"/>
      <c r="Y251" s="102"/>
      <c r="Z251" s="102"/>
      <c r="AA251" s="102"/>
      <c r="AB251" s="102"/>
      <c r="AC251" s="102"/>
      <c r="AD251" s="102"/>
      <c r="AE251" s="102"/>
      <c r="AF251" s="102"/>
      <c r="AG251" s="102"/>
      <c r="AH251" s="102"/>
      <c r="AI251" s="102"/>
      <c r="AJ251" s="102"/>
      <c r="AK251" s="102"/>
      <c r="AL251" s="102"/>
      <c r="AM251" s="102"/>
      <c r="AN251" s="102"/>
      <c r="AO251" s="102"/>
      <c r="AP251" s="102"/>
      <c r="AQ251" s="102"/>
      <c r="AR251" s="102"/>
      <c r="AS251" s="102"/>
      <c r="AT251" s="102"/>
      <c r="AU251" s="102"/>
      <c r="AV251" s="102"/>
      <c r="AW251" s="102"/>
      <c r="AX251" s="102"/>
      <c r="AY251" s="102"/>
      <c r="AZ251" s="102"/>
      <c r="BA251" s="47"/>
    </row>
    <row r="252" spans="1:68" s="15" customFormat="1" ht="28.5" hidden="1" customHeight="1" x14ac:dyDescent="0.25">
      <c r="A252" s="88"/>
      <c r="B252" s="1084" t="s">
        <v>0</v>
      </c>
      <c r="C252" s="1085"/>
      <c r="D252" s="1085"/>
      <c r="E252" s="1085"/>
      <c r="F252" s="1085"/>
      <c r="G252" s="1085"/>
      <c r="H252" s="1085"/>
      <c r="I252" s="1085"/>
      <c r="J252" s="1085"/>
      <c r="K252" s="1085"/>
      <c r="L252" s="1085"/>
      <c r="M252" s="1085"/>
      <c r="N252" s="1086"/>
      <c r="O252" s="1021" t="s">
        <v>238</v>
      </c>
      <c r="P252" s="1031"/>
      <c r="Q252" s="1021" t="s">
        <v>401</v>
      </c>
      <c r="R252" s="1031"/>
      <c r="S252" s="1021" t="s">
        <v>354</v>
      </c>
      <c r="T252" s="1030"/>
      <c r="U252" s="1030"/>
      <c r="V252" s="1030"/>
      <c r="W252" s="1030"/>
      <c r="X252" s="1031"/>
      <c r="Y252" s="1021" t="s">
        <v>367</v>
      </c>
      <c r="Z252" s="1030"/>
      <c r="AA252" s="1030"/>
      <c r="AB252" s="1030"/>
      <c r="AC252" s="1030"/>
      <c r="AD252" s="1031"/>
      <c r="AE252" s="1030" t="s">
        <v>415</v>
      </c>
      <c r="AF252" s="1030"/>
      <c r="AG252" s="1030"/>
      <c r="AH252" s="1031"/>
      <c r="AI252" s="1037" t="s">
        <v>368</v>
      </c>
      <c r="AJ252" s="1037"/>
      <c r="AK252" s="1037"/>
      <c r="AL252" s="1037"/>
      <c r="AM252" s="1037"/>
      <c r="AN252" s="1037"/>
      <c r="AO252" s="1084" t="s">
        <v>8</v>
      </c>
      <c r="AP252" s="1085"/>
      <c r="AQ252" s="1085"/>
      <c r="AR252" s="1085"/>
      <c r="AS252" s="1085"/>
      <c r="AT252" s="1085"/>
      <c r="AU252" s="1085"/>
      <c r="AV252" s="1085"/>
      <c r="AW252" s="1085"/>
      <c r="AX252" s="1085"/>
      <c r="AY252" s="1085"/>
      <c r="AZ252" s="1086"/>
      <c r="BA252" s="47"/>
    </row>
    <row r="253" spans="1:68" s="15" customFormat="1" ht="28.5" hidden="1" customHeight="1" x14ac:dyDescent="0.25">
      <c r="A253" s="88"/>
      <c r="B253" s="1097"/>
      <c r="C253" s="1098"/>
      <c r="D253" s="1098"/>
      <c r="E253" s="1098"/>
      <c r="F253" s="1098"/>
      <c r="G253" s="1098"/>
      <c r="H253" s="1098"/>
      <c r="I253" s="1098"/>
      <c r="J253" s="1098"/>
      <c r="K253" s="1098"/>
      <c r="L253" s="1098"/>
      <c r="M253" s="1098"/>
      <c r="N253" s="1099"/>
      <c r="O253" s="1083"/>
      <c r="P253" s="1034"/>
      <c r="Q253" s="1083"/>
      <c r="R253" s="1034"/>
      <c r="S253" s="1067"/>
      <c r="T253" s="1035"/>
      <c r="U253" s="1035"/>
      <c r="V253" s="1035"/>
      <c r="W253" s="1035"/>
      <c r="X253" s="1036"/>
      <c r="Y253" s="1067"/>
      <c r="Z253" s="1035"/>
      <c r="AA253" s="1035"/>
      <c r="AB253" s="1035"/>
      <c r="AC253" s="1035"/>
      <c r="AD253" s="1036"/>
      <c r="AE253" s="1033"/>
      <c r="AF253" s="1033"/>
      <c r="AG253" s="1033"/>
      <c r="AH253" s="1034"/>
      <c r="AI253" s="1037"/>
      <c r="AJ253" s="1037"/>
      <c r="AK253" s="1037"/>
      <c r="AL253" s="1037"/>
      <c r="AM253" s="1037"/>
      <c r="AN253" s="1037"/>
      <c r="AO253" s="1087"/>
      <c r="AP253" s="1088"/>
      <c r="AQ253" s="1088"/>
      <c r="AR253" s="1088"/>
      <c r="AS253" s="1088"/>
      <c r="AT253" s="1088"/>
      <c r="AU253" s="1088"/>
      <c r="AV253" s="1088"/>
      <c r="AW253" s="1088"/>
      <c r="AX253" s="1088"/>
      <c r="AY253" s="1088"/>
      <c r="AZ253" s="1089"/>
      <c r="BA253" s="47"/>
    </row>
    <row r="254" spans="1:68" s="15" customFormat="1" ht="28.5" hidden="1" customHeight="1" x14ac:dyDescent="0.25">
      <c r="A254" s="88"/>
      <c r="B254" s="1087"/>
      <c r="C254" s="1088"/>
      <c r="D254" s="1088"/>
      <c r="E254" s="1088"/>
      <c r="F254" s="1088"/>
      <c r="G254" s="1088"/>
      <c r="H254" s="1088"/>
      <c r="I254" s="1088"/>
      <c r="J254" s="1088"/>
      <c r="K254" s="1088"/>
      <c r="L254" s="1088"/>
      <c r="M254" s="1088"/>
      <c r="N254" s="1089"/>
      <c r="O254" s="1067"/>
      <c r="P254" s="1036"/>
      <c r="Q254" s="1067"/>
      <c r="R254" s="1036"/>
      <c r="S254" s="1076" t="s">
        <v>427</v>
      </c>
      <c r="T254" s="1077"/>
      <c r="U254" s="1078"/>
      <c r="V254" s="1076" t="s">
        <v>403</v>
      </c>
      <c r="W254" s="1077"/>
      <c r="X254" s="1078"/>
      <c r="Y254" s="1076" t="s">
        <v>404</v>
      </c>
      <c r="Z254" s="1077"/>
      <c r="AA254" s="1078"/>
      <c r="AB254" s="1076" t="s">
        <v>403</v>
      </c>
      <c r="AC254" s="1077"/>
      <c r="AD254" s="1078"/>
      <c r="AE254" s="1035"/>
      <c r="AF254" s="1035"/>
      <c r="AG254" s="1035"/>
      <c r="AH254" s="1036"/>
      <c r="AI254" s="1076" t="s">
        <v>404</v>
      </c>
      <c r="AJ254" s="1077"/>
      <c r="AK254" s="1078"/>
      <c r="AL254" s="1076" t="s">
        <v>403</v>
      </c>
      <c r="AM254" s="1077"/>
      <c r="AN254" s="1078"/>
      <c r="AO254" s="1076" t="s">
        <v>416</v>
      </c>
      <c r="AP254" s="1077"/>
      <c r="AQ254" s="1078"/>
      <c r="AR254" s="1076" t="s">
        <v>424</v>
      </c>
      <c r="AS254" s="1077"/>
      <c r="AT254" s="1078"/>
      <c r="AU254" s="1076" t="s">
        <v>418</v>
      </c>
      <c r="AV254" s="1077"/>
      <c r="AW254" s="1078"/>
      <c r="AX254" s="1076" t="s">
        <v>419</v>
      </c>
      <c r="AY254" s="1077"/>
      <c r="AZ254" s="1078"/>
      <c r="BA254" s="47"/>
      <c r="BP254" s="17"/>
    </row>
    <row r="255" spans="1:68" s="15" customFormat="1" ht="28.5" hidden="1" customHeight="1" thickBot="1" x14ac:dyDescent="0.3">
      <c r="A255" s="88"/>
      <c r="B255" s="1060">
        <v>1</v>
      </c>
      <c r="C255" s="1061"/>
      <c r="D255" s="1061"/>
      <c r="E255" s="1061"/>
      <c r="F255" s="1061"/>
      <c r="G255" s="1061"/>
      <c r="H255" s="1061"/>
      <c r="I255" s="1061"/>
      <c r="J255" s="1061"/>
      <c r="K255" s="1061"/>
      <c r="L255" s="1061"/>
      <c r="M255" s="1061"/>
      <c r="N255" s="1062"/>
      <c r="O255" s="1081">
        <v>2</v>
      </c>
      <c r="P255" s="1080"/>
      <c r="Q255" s="1066">
        <v>3</v>
      </c>
      <c r="R255" s="1066"/>
      <c r="S255" s="1066">
        <v>4</v>
      </c>
      <c r="T255" s="1066"/>
      <c r="U255" s="1066"/>
      <c r="V255" s="1066">
        <v>5</v>
      </c>
      <c r="W255" s="1066"/>
      <c r="X255" s="1066"/>
      <c r="Y255" s="1066">
        <v>6</v>
      </c>
      <c r="Z255" s="1066"/>
      <c r="AA255" s="1066"/>
      <c r="AB255" s="1066">
        <v>7</v>
      </c>
      <c r="AC255" s="1066"/>
      <c r="AD255" s="1066"/>
      <c r="AE255" s="1066">
        <v>8</v>
      </c>
      <c r="AF255" s="1066"/>
      <c r="AG255" s="1066"/>
      <c r="AH255" s="1066"/>
      <c r="AI255" s="1080">
        <v>9</v>
      </c>
      <c r="AJ255" s="1080"/>
      <c r="AK255" s="1065"/>
      <c r="AL255" s="1081">
        <v>10</v>
      </c>
      <c r="AM255" s="1080"/>
      <c r="AN255" s="1065"/>
      <c r="AO255" s="1063">
        <v>11</v>
      </c>
      <c r="AP255" s="1111"/>
      <c r="AQ255" s="1064"/>
      <c r="AR255" s="1063">
        <v>12</v>
      </c>
      <c r="AS255" s="1111"/>
      <c r="AT255" s="1064"/>
      <c r="AU255" s="1063">
        <v>13</v>
      </c>
      <c r="AV255" s="1111"/>
      <c r="AW255" s="1064"/>
      <c r="AX255" s="993">
        <v>14</v>
      </c>
      <c r="AY255" s="994"/>
      <c r="AZ255" s="995"/>
      <c r="BA255" s="47"/>
    </row>
    <row r="256" spans="1:68" s="15" customFormat="1" ht="28.5" hidden="1" customHeight="1" x14ac:dyDescent="0.25">
      <c r="A256" s="88"/>
      <c r="B256" s="975" t="s">
        <v>428</v>
      </c>
      <c r="C256" s="976"/>
      <c r="D256" s="976"/>
      <c r="E256" s="976"/>
      <c r="F256" s="976"/>
      <c r="G256" s="976"/>
      <c r="H256" s="976"/>
      <c r="I256" s="976"/>
      <c r="J256" s="976"/>
      <c r="K256" s="976"/>
      <c r="L256" s="976"/>
      <c r="M256" s="976"/>
      <c r="N256" s="1115"/>
      <c r="O256" s="1053" t="s">
        <v>244</v>
      </c>
      <c r="P256" s="1054"/>
      <c r="Q256" s="1055"/>
      <c r="R256" s="1055"/>
      <c r="S256" s="1055"/>
      <c r="T256" s="1055"/>
      <c r="U256" s="1055"/>
      <c r="V256" s="1055"/>
      <c r="W256" s="1055"/>
      <c r="X256" s="1055"/>
      <c r="Y256" s="1055"/>
      <c r="Z256" s="1055"/>
      <c r="AA256" s="1055"/>
      <c r="AB256" s="1055"/>
      <c r="AC256" s="1055"/>
      <c r="AD256" s="1055"/>
      <c r="AE256" s="1055"/>
      <c r="AF256" s="1055"/>
      <c r="AG256" s="1055"/>
      <c r="AH256" s="1055"/>
      <c r="AI256" s="1105"/>
      <c r="AJ256" s="1106"/>
      <c r="AK256" s="1107"/>
      <c r="AL256" s="1105"/>
      <c r="AM256" s="1106"/>
      <c r="AN256" s="1107"/>
      <c r="AO256" s="1105"/>
      <c r="AP256" s="1106"/>
      <c r="AQ256" s="1107"/>
      <c r="AR256" s="1105"/>
      <c r="AS256" s="1106"/>
      <c r="AT256" s="1107"/>
      <c r="AU256" s="1105"/>
      <c r="AV256" s="1106"/>
      <c r="AW256" s="1107"/>
      <c r="AX256" s="1108"/>
      <c r="AY256" s="1109"/>
      <c r="AZ256" s="1110"/>
      <c r="BA256" s="47"/>
    </row>
    <row r="257" spans="1:68" s="15" customFormat="1" ht="28.5" hidden="1" customHeight="1" x14ac:dyDescent="0.25">
      <c r="A257" s="88"/>
      <c r="B257" s="1093" t="s">
        <v>359</v>
      </c>
      <c r="C257" s="1094"/>
      <c r="D257" s="1094"/>
      <c r="E257" s="1094"/>
      <c r="F257" s="1094"/>
      <c r="G257" s="1094"/>
      <c r="H257" s="1094"/>
      <c r="I257" s="1094"/>
      <c r="J257" s="1094"/>
      <c r="K257" s="1094"/>
      <c r="L257" s="1094"/>
      <c r="M257" s="1094"/>
      <c r="N257" s="1114"/>
      <c r="O257" s="1049" t="s">
        <v>312</v>
      </c>
      <c r="P257" s="1050"/>
      <c r="Q257" s="1051"/>
      <c r="R257" s="1051"/>
      <c r="S257" s="1051"/>
      <c r="T257" s="1051"/>
      <c r="U257" s="1051"/>
      <c r="V257" s="1051"/>
      <c r="W257" s="1051"/>
      <c r="X257" s="1051"/>
      <c r="Y257" s="1051"/>
      <c r="Z257" s="1051"/>
      <c r="AA257" s="1051"/>
      <c r="AB257" s="1051"/>
      <c r="AC257" s="1051"/>
      <c r="AD257" s="1051"/>
      <c r="AE257" s="1051"/>
      <c r="AF257" s="1051"/>
      <c r="AG257" s="1051"/>
      <c r="AH257" s="1051"/>
      <c r="AI257" s="1044"/>
      <c r="AJ257" s="1045"/>
      <c r="AK257" s="1046"/>
      <c r="AL257" s="1044"/>
      <c r="AM257" s="1045"/>
      <c r="AN257" s="1046"/>
      <c r="AO257" s="1044"/>
      <c r="AP257" s="1045"/>
      <c r="AQ257" s="1046"/>
      <c r="AR257" s="1044"/>
      <c r="AS257" s="1045"/>
      <c r="AT257" s="1046"/>
      <c r="AU257" s="1044"/>
      <c r="AV257" s="1045"/>
      <c r="AW257" s="1046"/>
      <c r="AX257" s="1044"/>
      <c r="AY257" s="1045"/>
      <c r="AZ257" s="1104"/>
      <c r="BA257" s="47"/>
    </row>
    <row r="258" spans="1:68" s="15" customFormat="1" ht="28.5" hidden="1" customHeight="1" thickBot="1" x14ac:dyDescent="0.3">
      <c r="A258" s="88"/>
      <c r="B258" s="1090" t="s">
        <v>360</v>
      </c>
      <c r="C258" s="1091"/>
      <c r="D258" s="1091"/>
      <c r="E258" s="1091"/>
      <c r="F258" s="1091"/>
      <c r="G258" s="1091"/>
      <c r="H258" s="1091"/>
      <c r="I258" s="1091"/>
      <c r="J258" s="1091"/>
      <c r="K258" s="1091"/>
      <c r="L258" s="1091"/>
      <c r="M258" s="1091"/>
      <c r="N258" s="1113"/>
      <c r="O258" s="1040" t="s">
        <v>410</v>
      </c>
      <c r="P258" s="1041"/>
      <c r="Q258" s="1068"/>
      <c r="R258" s="1068"/>
      <c r="S258" s="1068"/>
      <c r="T258" s="1068"/>
      <c r="U258" s="1068"/>
      <c r="V258" s="1068"/>
      <c r="W258" s="1068"/>
      <c r="X258" s="1068"/>
      <c r="Y258" s="1068"/>
      <c r="Z258" s="1068"/>
      <c r="AA258" s="1068"/>
      <c r="AB258" s="1068"/>
      <c r="AC258" s="1068"/>
      <c r="AD258" s="1068"/>
      <c r="AE258" s="1068"/>
      <c r="AF258" s="1068"/>
      <c r="AG258" s="1068"/>
      <c r="AH258" s="1068"/>
      <c r="AI258" s="1100"/>
      <c r="AJ258" s="1101"/>
      <c r="AK258" s="1102"/>
      <c r="AL258" s="1100"/>
      <c r="AM258" s="1101"/>
      <c r="AN258" s="1102"/>
      <c r="AO258" s="1100"/>
      <c r="AP258" s="1101"/>
      <c r="AQ258" s="1102"/>
      <c r="AR258" s="1100"/>
      <c r="AS258" s="1101"/>
      <c r="AT258" s="1102"/>
      <c r="AU258" s="1100"/>
      <c r="AV258" s="1101"/>
      <c r="AW258" s="1102"/>
      <c r="AX258" s="1100"/>
      <c r="AY258" s="1101"/>
      <c r="AZ258" s="1103"/>
      <c r="BA258" s="47"/>
    </row>
    <row r="259" spans="1:68" s="15" customFormat="1" ht="28.5" hidden="1" customHeight="1" x14ac:dyDescent="0.25">
      <c r="A259" s="47"/>
      <c r="B259" s="88"/>
      <c r="C259" s="47"/>
      <c r="D259" s="47"/>
      <c r="E259" s="47"/>
      <c r="F259" s="47"/>
      <c r="G259" s="47"/>
      <c r="H259" s="47"/>
      <c r="I259" s="47"/>
      <c r="J259" s="47"/>
      <c r="K259" s="47"/>
      <c r="L259" s="47"/>
      <c r="M259" s="47"/>
      <c r="N259" s="47"/>
      <c r="O259" s="47"/>
      <c r="P259" s="47"/>
      <c r="Q259" s="47"/>
      <c r="R259" s="47"/>
      <c r="S259" s="47"/>
      <c r="T259" s="47"/>
      <c r="U259" s="47"/>
      <c r="V259" s="47"/>
      <c r="W259" s="47"/>
      <c r="X259" s="47"/>
      <c r="Y259" s="47"/>
      <c r="Z259" s="47"/>
      <c r="AA259" s="47"/>
      <c r="AB259" s="47"/>
      <c r="AC259" s="47"/>
      <c r="AD259" s="47"/>
      <c r="AE259" s="47"/>
      <c r="AF259" s="47"/>
      <c r="AG259" s="47"/>
      <c r="AH259" s="47"/>
      <c r="AI259" s="47"/>
      <c r="AJ259" s="47"/>
      <c r="AK259" s="47"/>
      <c r="AL259" s="47"/>
      <c r="AM259" s="47"/>
      <c r="AN259" s="47"/>
      <c r="AO259" s="47"/>
      <c r="AP259" s="47"/>
      <c r="AQ259" s="47"/>
      <c r="AR259" s="47"/>
      <c r="AS259" s="47"/>
      <c r="AT259" s="47"/>
      <c r="AU259" s="47"/>
      <c r="AV259" s="47"/>
      <c r="AW259" s="47"/>
      <c r="AX259" s="47"/>
      <c r="AY259" s="47"/>
      <c r="AZ259" s="47"/>
      <c r="BA259" s="47"/>
    </row>
    <row r="260" spans="1:68" s="104" customFormat="1" ht="28.5" hidden="1" customHeight="1" x14ac:dyDescent="0.2">
      <c r="A260" s="103"/>
      <c r="B260" s="985" t="s">
        <v>430</v>
      </c>
      <c r="C260" s="1112"/>
      <c r="D260" s="1112"/>
      <c r="E260" s="1112"/>
      <c r="F260" s="1112"/>
      <c r="G260" s="1112"/>
      <c r="H260" s="1112"/>
      <c r="I260" s="1112"/>
      <c r="J260" s="1112"/>
      <c r="K260" s="1112"/>
      <c r="L260" s="1112"/>
      <c r="M260" s="1112"/>
      <c r="N260" s="1112"/>
      <c r="O260" s="1112"/>
      <c r="P260" s="1112"/>
      <c r="Q260" s="1112"/>
      <c r="R260" s="1112"/>
      <c r="S260" s="1112"/>
      <c r="T260" s="1112"/>
      <c r="U260" s="1112"/>
      <c r="V260" s="1112"/>
      <c r="W260" s="1112"/>
      <c r="X260" s="1112"/>
      <c r="Y260" s="1112"/>
      <c r="Z260" s="1112"/>
      <c r="AA260" s="1112"/>
      <c r="AB260" s="1112"/>
      <c r="AC260" s="1112"/>
      <c r="AD260" s="1112"/>
      <c r="AE260" s="1112"/>
      <c r="AF260" s="1112"/>
      <c r="AG260" s="1112"/>
      <c r="AH260" s="1112"/>
      <c r="AI260" s="1112"/>
      <c r="AJ260" s="1112"/>
      <c r="AK260" s="1112"/>
      <c r="AL260" s="1112"/>
      <c r="AM260" s="1112"/>
      <c r="AN260" s="1112"/>
      <c r="AO260" s="1112"/>
      <c r="AP260" s="1112"/>
      <c r="AQ260" s="1112"/>
      <c r="AR260" s="1112"/>
      <c r="AS260" s="1112"/>
      <c r="AT260" s="1112"/>
      <c r="AU260" s="1112"/>
      <c r="AV260" s="1112"/>
      <c r="AW260" s="1112"/>
      <c r="AX260" s="1112"/>
      <c r="AY260" s="1112"/>
      <c r="AZ260" s="1112"/>
      <c r="BA260" s="1112"/>
      <c r="BB260" s="10"/>
      <c r="BC260" s="10"/>
      <c r="BD260" s="10"/>
      <c r="BE260" s="10"/>
    </row>
    <row r="261" spans="1:68" s="15" customFormat="1" ht="28.5" hidden="1" customHeight="1" x14ac:dyDescent="0.25">
      <c r="A261" s="47"/>
      <c r="B261" s="102"/>
      <c r="C261" s="102"/>
      <c r="D261" s="102"/>
      <c r="E261" s="102"/>
      <c r="F261" s="102"/>
      <c r="G261" s="102"/>
      <c r="H261" s="102"/>
      <c r="I261" s="102"/>
      <c r="J261" s="102"/>
      <c r="K261" s="102"/>
      <c r="L261" s="102"/>
      <c r="M261" s="102"/>
      <c r="N261" s="102"/>
      <c r="O261" s="102"/>
      <c r="P261" s="102"/>
      <c r="Q261" s="102"/>
      <c r="R261" s="102"/>
      <c r="S261" s="102"/>
      <c r="T261" s="102"/>
      <c r="U261" s="102"/>
      <c r="V261" s="102"/>
      <c r="W261" s="102"/>
      <c r="X261" s="102"/>
      <c r="Y261" s="102"/>
      <c r="Z261" s="102"/>
      <c r="AA261" s="102"/>
      <c r="AB261" s="102"/>
      <c r="AC261" s="102"/>
      <c r="AD261" s="102"/>
      <c r="AE261" s="102"/>
      <c r="AF261" s="102"/>
      <c r="AG261" s="102"/>
      <c r="AH261" s="102"/>
      <c r="AI261" s="102"/>
      <c r="AJ261" s="102"/>
      <c r="AK261" s="102"/>
      <c r="AL261" s="102"/>
      <c r="AM261" s="102"/>
      <c r="AN261" s="102"/>
      <c r="AO261" s="102"/>
      <c r="AP261" s="102"/>
      <c r="AQ261" s="102"/>
      <c r="AR261" s="102"/>
      <c r="AS261" s="102"/>
      <c r="AT261" s="102"/>
      <c r="AU261" s="102"/>
      <c r="AV261" s="102"/>
      <c r="AW261" s="102"/>
      <c r="AX261" s="102"/>
      <c r="AY261" s="102"/>
      <c r="AZ261" s="102"/>
      <c r="BA261" s="47"/>
    </row>
    <row r="262" spans="1:68" s="15" customFormat="1" ht="28.5" hidden="1" customHeight="1" x14ac:dyDescent="0.25">
      <c r="A262" s="88"/>
      <c r="B262" s="1084" t="s">
        <v>0</v>
      </c>
      <c r="C262" s="1085"/>
      <c r="D262" s="1085"/>
      <c r="E262" s="1085"/>
      <c r="F262" s="1085"/>
      <c r="G262" s="1085"/>
      <c r="H262" s="1085"/>
      <c r="I262" s="1085"/>
      <c r="J262" s="1085"/>
      <c r="K262" s="1085"/>
      <c r="L262" s="1085"/>
      <c r="M262" s="1085"/>
      <c r="N262" s="1086"/>
      <c r="O262" s="1021" t="s">
        <v>238</v>
      </c>
      <c r="P262" s="1031"/>
      <c r="Q262" s="1021" t="s">
        <v>401</v>
      </c>
      <c r="R262" s="1031"/>
      <c r="S262" s="1021" t="s">
        <v>354</v>
      </c>
      <c r="T262" s="1030"/>
      <c r="U262" s="1030"/>
      <c r="V262" s="1030"/>
      <c r="W262" s="1030"/>
      <c r="X262" s="1031"/>
      <c r="Y262" s="1021" t="s">
        <v>367</v>
      </c>
      <c r="Z262" s="1030"/>
      <c r="AA262" s="1030"/>
      <c r="AB262" s="1030"/>
      <c r="AC262" s="1030"/>
      <c r="AD262" s="1031"/>
      <c r="AE262" s="1030" t="s">
        <v>415</v>
      </c>
      <c r="AF262" s="1030"/>
      <c r="AG262" s="1030"/>
      <c r="AH262" s="1031"/>
      <c r="AI262" s="1037" t="s">
        <v>368</v>
      </c>
      <c r="AJ262" s="1037"/>
      <c r="AK262" s="1037"/>
      <c r="AL262" s="1037"/>
      <c r="AM262" s="1037"/>
      <c r="AN262" s="1037"/>
      <c r="AO262" s="1084" t="s">
        <v>8</v>
      </c>
      <c r="AP262" s="1085"/>
      <c r="AQ262" s="1085"/>
      <c r="AR262" s="1085"/>
      <c r="AS262" s="1085"/>
      <c r="AT262" s="1085"/>
      <c r="AU262" s="1085"/>
      <c r="AV262" s="1085"/>
      <c r="AW262" s="1085"/>
      <c r="AX262" s="1085"/>
      <c r="AY262" s="1085"/>
      <c r="AZ262" s="1086"/>
      <c r="BA262" s="47"/>
    </row>
    <row r="263" spans="1:68" s="15" customFormat="1" ht="28.5" hidden="1" customHeight="1" x14ac:dyDescent="0.25">
      <c r="A263" s="88"/>
      <c r="B263" s="1097"/>
      <c r="C263" s="1098"/>
      <c r="D263" s="1098"/>
      <c r="E263" s="1098"/>
      <c r="F263" s="1098"/>
      <c r="G263" s="1098"/>
      <c r="H263" s="1098"/>
      <c r="I263" s="1098"/>
      <c r="J263" s="1098"/>
      <c r="K263" s="1098"/>
      <c r="L263" s="1098"/>
      <c r="M263" s="1098"/>
      <c r="N263" s="1099"/>
      <c r="O263" s="1083"/>
      <c r="P263" s="1034"/>
      <c r="Q263" s="1083"/>
      <c r="R263" s="1034"/>
      <c r="S263" s="1067"/>
      <c r="T263" s="1035"/>
      <c r="U263" s="1035"/>
      <c r="V263" s="1035"/>
      <c r="W263" s="1035"/>
      <c r="X263" s="1036"/>
      <c r="Y263" s="1067"/>
      <c r="Z263" s="1035"/>
      <c r="AA263" s="1035"/>
      <c r="AB263" s="1035"/>
      <c r="AC263" s="1035"/>
      <c r="AD263" s="1036"/>
      <c r="AE263" s="1033"/>
      <c r="AF263" s="1033"/>
      <c r="AG263" s="1033"/>
      <c r="AH263" s="1034"/>
      <c r="AI263" s="1037"/>
      <c r="AJ263" s="1037"/>
      <c r="AK263" s="1037"/>
      <c r="AL263" s="1037"/>
      <c r="AM263" s="1037"/>
      <c r="AN263" s="1037"/>
      <c r="AO263" s="1087"/>
      <c r="AP263" s="1088"/>
      <c r="AQ263" s="1088"/>
      <c r="AR263" s="1088"/>
      <c r="AS263" s="1088"/>
      <c r="AT263" s="1088"/>
      <c r="AU263" s="1088"/>
      <c r="AV263" s="1088"/>
      <c r="AW263" s="1088"/>
      <c r="AX263" s="1088"/>
      <c r="AY263" s="1088"/>
      <c r="AZ263" s="1089"/>
      <c r="BA263" s="47"/>
    </row>
    <row r="264" spans="1:68" s="15" customFormat="1" ht="28.5" hidden="1" customHeight="1" x14ac:dyDescent="0.25">
      <c r="A264" s="88"/>
      <c r="B264" s="1087"/>
      <c r="C264" s="1088"/>
      <c r="D264" s="1088"/>
      <c r="E264" s="1088"/>
      <c r="F264" s="1088"/>
      <c r="G264" s="1088"/>
      <c r="H264" s="1088"/>
      <c r="I264" s="1088"/>
      <c r="J264" s="1088"/>
      <c r="K264" s="1088"/>
      <c r="L264" s="1088"/>
      <c r="M264" s="1088"/>
      <c r="N264" s="1089"/>
      <c r="O264" s="1067"/>
      <c r="P264" s="1036"/>
      <c r="Q264" s="1067"/>
      <c r="R264" s="1036"/>
      <c r="S264" s="1076" t="s">
        <v>427</v>
      </c>
      <c r="T264" s="1077"/>
      <c r="U264" s="1078"/>
      <c r="V264" s="1076" t="s">
        <v>403</v>
      </c>
      <c r="W264" s="1077"/>
      <c r="X264" s="1078"/>
      <c r="Y264" s="1076" t="s">
        <v>404</v>
      </c>
      <c r="Z264" s="1077"/>
      <c r="AA264" s="1078"/>
      <c r="AB264" s="1076" t="s">
        <v>403</v>
      </c>
      <c r="AC264" s="1077"/>
      <c r="AD264" s="1078"/>
      <c r="AE264" s="1035"/>
      <c r="AF264" s="1035"/>
      <c r="AG264" s="1035"/>
      <c r="AH264" s="1036"/>
      <c r="AI264" s="1076" t="s">
        <v>404</v>
      </c>
      <c r="AJ264" s="1077"/>
      <c r="AK264" s="1078"/>
      <c r="AL264" s="1076" t="s">
        <v>403</v>
      </c>
      <c r="AM264" s="1077"/>
      <c r="AN264" s="1078"/>
      <c r="AO264" s="1076" t="s">
        <v>416</v>
      </c>
      <c r="AP264" s="1077"/>
      <c r="AQ264" s="1078"/>
      <c r="AR264" s="1076" t="s">
        <v>424</v>
      </c>
      <c r="AS264" s="1077"/>
      <c r="AT264" s="1078"/>
      <c r="AU264" s="1076" t="s">
        <v>418</v>
      </c>
      <c r="AV264" s="1077"/>
      <c r="AW264" s="1078"/>
      <c r="AX264" s="1076" t="s">
        <v>419</v>
      </c>
      <c r="AY264" s="1077"/>
      <c r="AZ264" s="1078"/>
      <c r="BA264" s="47"/>
      <c r="BP264" s="17"/>
    </row>
    <row r="265" spans="1:68" s="15" customFormat="1" ht="28.5" hidden="1" customHeight="1" thickBot="1" x14ac:dyDescent="0.3">
      <c r="A265" s="88"/>
      <c r="B265" s="1060">
        <v>1</v>
      </c>
      <c r="C265" s="1061"/>
      <c r="D265" s="1061"/>
      <c r="E265" s="1061"/>
      <c r="F265" s="1061"/>
      <c r="G265" s="1061"/>
      <c r="H265" s="1061"/>
      <c r="I265" s="1061"/>
      <c r="J265" s="1061"/>
      <c r="K265" s="1061"/>
      <c r="L265" s="1061"/>
      <c r="M265" s="1061"/>
      <c r="N265" s="1062"/>
      <c r="O265" s="1081">
        <v>2</v>
      </c>
      <c r="P265" s="1080"/>
      <c r="Q265" s="1063">
        <v>3</v>
      </c>
      <c r="R265" s="1064"/>
      <c r="S265" s="1066">
        <v>4</v>
      </c>
      <c r="T265" s="1066"/>
      <c r="U265" s="1066"/>
      <c r="V265" s="1066">
        <v>5</v>
      </c>
      <c r="W265" s="1066"/>
      <c r="X265" s="1066"/>
      <c r="Y265" s="1066">
        <v>6</v>
      </c>
      <c r="Z265" s="1066"/>
      <c r="AA265" s="1066"/>
      <c r="AB265" s="1066">
        <v>7</v>
      </c>
      <c r="AC265" s="1066"/>
      <c r="AD265" s="1066"/>
      <c r="AE265" s="1066">
        <v>8</v>
      </c>
      <c r="AF265" s="1066"/>
      <c r="AG265" s="1066"/>
      <c r="AH265" s="1066"/>
      <c r="AI265" s="1080">
        <v>9</v>
      </c>
      <c r="AJ265" s="1080"/>
      <c r="AK265" s="1065"/>
      <c r="AL265" s="1081">
        <v>10</v>
      </c>
      <c r="AM265" s="1080"/>
      <c r="AN265" s="1065"/>
      <c r="AO265" s="1063">
        <v>11</v>
      </c>
      <c r="AP265" s="1111"/>
      <c r="AQ265" s="1064"/>
      <c r="AR265" s="1063">
        <v>12</v>
      </c>
      <c r="AS265" s="1111"/>
      <c r="AT265" s="1064"/>
      <c r="AU265" s="1063">
        <v>13</v>
      </c>
      <c r="AV265" s="1111"/>
      <c r="AW265" s="1064"/>
      <c r="AX265" s="993">
        <v>14</v>
      </c>
      <c r="AY265" s="994"/>
      <c r="AZ265" s="995"/>
      <c r="BA265" s="47"/>
    </row>
    <row r="266" spans="1:68" s="15" customFormat="1" ht="28.5" hidden="1" customHeight="1" x14ac:dyDescent="0.25">
      <c r="A266" s="88"/>
      <c r="B266" s="975" t="s">
        <v>428</v>
      </c>
      <c r="C266" s="976"/>
      <c r="D266" s="976"/>
      <c r="E266" s="976"/>
      <c r="F266" s="976"/>
      <c r="G266" s="976"/>
      <c r="H266" s="976"/>
      <c r="I266" s="976"/>
      <c r="J266" s="976"/>
      <c r="K266" s="976"/>
      <c r="L266" s="976"/>
      <c r="M266" s="976"/>
      <c r="N266" s="1115"/>
      <c r="O266" s="1053" t="s">
        <v>244</v>
      </c>
      <c r="P266" s="1054"/>
      <c r="Q266" s="1105"/>
      <c r="R266" s="1107"/>
      <c r="S266" s="1055"/>
      <c r="T266" s="1055"/>
      <c r="U266" s="1055"/>
      <c r="V266" s="1055"/>
      <c r="W266" s="1055"/>
      <c r="X266" s="1055"/>
      <c r="Y266" s="1055"/>
      <c r="Z266" s="1055"/>
      <c r="AA266" s="1055"/>
      <c r="AB266" s="1055"/>
      <c r="AC266" s="1055"/>
      <c r="AD266" s="1055"/>
      <c r="AE266" s="1055"/>
      <c r="AF266" s="1055"/>
      <c r="AG266" s="1055"/>
      <c r="AH266" s="1055"/>
      <c r="AI266" s="1105"/>
      <c r="AJ266" s="1106"/>
      <c r="AK266" s="1107"/>
      <c r="AL266" s="1105"/>
      <c r="AM266" s="1106"/>
      <c r="AN266" s="1107"/>
      <c r="AO266" s="1105"/>
      <c r="AP266" s="1106"/>
      <c r="AQ266" s="1107"/>
      <c r="AR266" s="1105"/>
      <c r="AS266" s="1106"/>
      <c r="AT266" s="1107"/>
      <c r="AU266" s="1105"/>
      <c r="AV266" s="1106"/>
      <c r="AW266" s="1107"/>
      <c r="AX266" s="1108"/>
      <c r="AY266" s="1109"/>
      <c r="AZ266" s="1110"/>
      <c r="BA266" s="47"/>
    </row>
    <row r="267" spans="1:68" s="15" customFormat="1" ht="28.5" hidden="1" customHeight="1" x14ac:dyDescent="0.25">
      <c r="A267" s="88"/>
      <c r="B267" s="1093" t="s">
        <v>359</v>
      </c>
      <c r="C267" s="1094"/>
      <c r="D267" s="1094"/>
      <c r="E267" s="1094"/>
      <c r="F267" s="1094"/>
      <c r="G267" s="1094"/>
      <c r="H267" s="1094"/>
      <c r="I267" s="1094"/>
      <c r="J267" s="1094"/>
      <c r="K267" s="1094"/>
      <c r="L267" s="1094"/>
      <c r="M267" s="1094"/>
      <c r="N267" s="1114"/>
      <c r="O267" s="1049" t="s">
        <v>312</v>
      </c>
      <c r="P267" s="1050"/>
      <c r="Q267" s="1051"/>
      <c r="R267" s="1051"/>
      <c r="S267" s="1051"/>
      <c r="T267" s="1051"/>
      <c r="U267" s="1051"/>
      <c r="V267" s="1051"/>
      <c r="W267" s="1051"/>
      <c r="X267" s="1051"/>
      <c r="Y267" s="1051"/>
      <c r="Z267" s="1051"/>
      <c r="AA267" s="1051"/>
      <c r="AB267" s="1051"/>
      <c r="AC267" s="1051"/>
      <c r="AD267" s="1051"/>
      <c r="AE267" s="1051"/>
      <c r="AF267" s="1051"/>
      <c r="AG267" s="1051"/>
      <c r="AH267" s="1051"/>
      <c r="AI267" s="1044"/>
      <c r="AJ267" s="1045"/>
      <c r="AK267" s="1046"/>
      <c r="AL267" s="1044"/>
      <c r="AM267" s="1045"/>
      <c r="AN267" s="1046"/>
      <c r="AO267" s="1044"/>
      <c r="AP267" s="1045"/>
      <c r="AQ267" s="1046"/>
      <c r="AR267" s="1044"/>
      <c r="AS267" s="1045"/>
      <c r="AT267" s="1046"/>
      <c r="AU267" s="1044"/>
      <c r="AV267" s="1045"/>
      <c r="AW267" s="1046"/>
      <c r="AX267" s="1044"/>
      <c r="AY267" s="1045"/>
      <c r="AZ267" s="1104"/>
      <c r="BA267" s="47"/>
    </row>
    <row r="268" spans="1:68" s="15" customFormat="1" ht="28.5" hidden="1" customHeight="1" thickBot="1" x14ac:dyDescent="0.3">
      <c r="A268" s="88"/>
      <c r="B268" s="1090" t="s">
        <v>360</v>
      </c>
      <c r="C268" s="1091"/>
      <c r="D268" s="1091"/>
      <c r="E268" s="1091"/>
      <c r="F268" s="1091"/>
      <c r="G268" s="1091"/>
      <c r="H268" s="1091"/>
      <c r="I268" s="1091"/>
      <c r="J268" s="1091"/>
      <c r="K268" s="1091"/>
      <c r="L268" s="1091"/>
      <c r="M268" s="1091"/>
      <c r="N268" s="1113"/>
      <c r="O268" s="1040" t="s">
        <v>410</v>
      </c>
      <c r="P268" s="1041"/>
      <c r="Q268" s="1068"/>
      <c r="R268" s="1068"/>
      <c r="S268" s="1068"/>
      <c r="T268" s="1068"/>
      <c r="U268" s="1068"/>
      <c r="V268" s="1068"/>
      <c r="W268" s="1068"/>
      <c r="X268" s="1068"/>
      <c r="Y268" s="1068"/>
      <c r="Z268" s="1068"/>
      <c r="AA268" s="1068"/>
      <c r="AB268" s="1068"/>
      <c r="AC268" s="1068"/>
      <c r="AD268" s="1068"/>
      <c r="AE268" s="1068"/>
      <c r="AF268" s="1068"/>
      <c r="AG268" s="1068"/>
      <c r="AH268" s="1068"/>
      <c r="AI268" s="1100"/>
      <c r="AJ268" s="1101"/>
      <c r="AK268" s="1102"/>
      <c r="AL268" s="1100"/>
      <c r="AM268" s="1101"/>
      <c r="AN268" s="1102"/>
      <c r="AO268" s="1100"/>
      <c r="AP268" s="1101"/>
      <c r="AQ268" s="1102"/>
      <c r="AR268" s="1100"/>
      <c r="AS268" s="1101"/>
      <c r="AT268" s="1102"/>
      <c r="AU268" s="1100"/>
      <c r="AV268" s="1101"/>
      <c r="AW268" s="1102"/>
      <c r="AX268" s="1100"/>
      <c r="AY268" s="1101"/>
      <c r="AZ268" s="1103"/>
      <c r="BA268" s="47"/>
    </row>
    <row r="269" spans="1:68" s="15" customFormat="1" ht="28.5" hidden="1" customHeight="1" x14ac:dyDescent="0.25">
      <c r="A269" s="47"/>
      <c r="B269" s="88"/>
      <c r="C269" s="47"/>
      <c r="D269" s="47"/>
      <c r="E269" s="47"/>
      <c r="F269" s="47"/>
      <c r="G269" s="47"/>
      <c r="H269" s="47"/>
      <c r="I269" s="47"/>
      <c r="J269" s="47"/>
      <c r="K269" s="47"/>
      <c r="L269" s="47"/>
      <c r="M269" s="47"/>
      <c r="N269" s="47"/>
      <c r="O269" s="47"/>
      <c r="P269" s="47"/>
      <c r="Q269" s="47"/>
      <c r="R269" s="47"/>
      <c r="S269" s="47"/>
      <c r="T269" s="47"/>
      <c r="U269" s="47"/>
      <c r="V269" s="47"/>
      <c r="W269" s="47"/>
      <c r="X269" s="47"/>
      <c r="Y269" s="47"/>
      <c r="Z269" s="47"/>
      <c r="AA269" s="47"/>
      <c r="AB269" s="47"/>
      <c r="AC269" s="47"/>
      <c r="AD269" s="47"/>
      <c r="AE269" s="47"/>
      <c r="AF269" s="47"/>
      <c r="AG269" s="47"/>
      <c r="AH269" s="47"/>
      <c r="AI269" s="47"/>
      <c r="AJ269" s="47"/>
      <c r="AK269" s="47"/>
      <c r="AL269" s="47"/>
      <c r="AM269" s="47"/>
      <c r="AN269" s="47"/>
      <c r="AO269" s="47"/>
      <c r="AP269" s="47"/>
      <c r="AQ269" s="47"/>
      <c r="AR269" s="47"/>
      <c r="AS269" s="47"/>
      <c r="AT269" s="47"/>
      <c r="AU269" s="47"/>
      <c r="AV269" s="47"/>
      <c r="AW269" s="47"/>
      <c r="AX269" s="47"/>
      <c r="AY269" s="47"/>
      <c r="AZ269" s="47"/>
      <c r="BA269" s="47"/>
    </row>
    <row r="270" spans="1:68" s="104" customFormat="1" ht="28.5" hidden="1" customHeight="1" x14ac:dyDescent="0.2">
      <c r="A270" s="103"/>
      <c r="B270" s="1116" t="s">
        <v>431</v>
      </c>
      <c r="C270" s="1112"/>
      <c r="D270" s="1112"/>
      <c r="E270" s="1112"/>
      <c r="F270" s="1112"/>
      <c r="G270" s="1112"/>
      <c r="H270" s="1112"/>
      <c r="I270" s="1112"/>
      <c r="J270" s="1112"/>
      <c r="K270" s="1112"/>
      <c r="L270" s="1112"/>
      <c r="M270" s="1112"/>
      <c r="N270" s="1112"/>
      <c r="O270" s="1112"/>
      <c r="P270" s="1112"/>
      <c r="Q270" s="1112"/>
      <c r="R270" s="1112"/>
      <c r="S270" s="1112"/>
      <c r="T270" s="1112"/>
      <c r="U270" s="1112"/>
      <c r="V270" s="1112"/>
      <c r="W270" s="1112"/>
      <c r="X270" s="1112"/>
      <c r="Y270" s="1112"/>
      <c r="Z270" s="1112"/>
      <c r="AA270" s="1112"/>
      <c r="AB270" s="1112"/>
      <c r="AC270" s="1112"/>
      <c r="AD270" s="1112"/>
      <c r="AE270" s="1112"/>
      <c r="AF270" s="1112"/>
      <c r="AG270" s="1112"/>
      <c r="AH270" s="1112"/>
      <c r="AI270" s="1112"/>
      <c r="AJ270" s="1112"/>
      <c r="AK270" s="1112"/>
      <c r="AL270" s="1112"/>
      <c r="AM270" s="1112"/>
      <c r="AN270" s="1112"/>
      <c r="AO270" s="1112"/>
      <c r="AP270" s="1112"/>
      <c r="AQ270" s="1112"/>
      <c r="AR270" s="1112"/>
      <c r="AS270" s="1112"/>
      <c r="AT270" s="1112"/>
      <c r="AU270" s="1112"/>
      <c r="AV270" s="1112"/>
      <c r="AW270" s="1112"/>
      <c r="AX270" s="1112"/>
      <c r="AY270" s="1112"/>
      <c r="AZ270" s="1112"/>
      <c r="BA270" s="1112"/>
      <c r="BB270" s="10"/>
      <c r="BC270" s="10"/>
      <c r="BD270" s="10"/>
      <c r="BE270" s="10"/>
    </row>
    <row r="271" spans="1:68" s="104" customFormat="1" ht="28.5" hidden="1" customHeight="1" x14ac:dyDescent="0.2">
      <c r="A271" s="103"/>
      <c r="B271" s="985" t="s">
        <v>432</v>
      </c>
      <c r="C271" s="1112"/>
      <c r="D271" s="1112"/>
      <c r="E271" s="1112"/>
      <c r="F271" s="1112"/>
      <c r="G271" s="1112"/>
      <c r="H271" s="1112"/>
      <c r="I271" s="1112"/>
      <c r="J271" s="1112"/>
      <c r="K271" s="1112"/>
      <c r="L271" s="1112"/>
      <c r="M271" s="1112"/>
      <c r="N271" s="1112"/>
      <c r="O271" s="1112"/>
      <c r="P271" s="1112"/>
      <c r="Q271" s="1112"/>
      <c r="R271" s="1112"/>
      <c r="S271" s="1112"/>
      <c r="T271" s="1112"/>
      <c r="U271" s="1112"/>
      <c r="V271" s="1112"/>
      <c r="W271" s="1112"/>
      <c r="X271" s="1112"/>
      <c r="Y271" s="1112"/>
      <c r="Z271" s="1112"/>
      <c r="AA271" s="1112"/>
      <c r="AB271" s="1112"/>
      <c r="AC271" s="1112"/>
      <c r="AD271" s="1112"/>
      <c r="AE271" s="1112"/>
      <c r="AF271" s="1112"/>
      <c r="AG271" s="1112"/>
      <c r="AH271" s="1112"/>
      <c r="AI271" s="1112"/>
      <c r="AJ271" s="1112"/>
      <c r="AK271" s="1112"/>
      <c r="AL271" s="1112"/>
      <c r="AM271" s="1112"/>
      <c r="AN271" s="1112"/>
      <c r="AO271" s="1112"/>
      <c r="AP271" s="1112"/>
      <c r="AQ271" s="1112"/>
      <c r="AR271" s="1112"/>
      <c r="AS271" s="1112"/>
      <c r="AT271" s="1112"/>
      <c r="AU271" s="1112"/>
      <c r="AV271" s="1112"/>
      <c r="AW271" s="1112"/>
      <c r="AX271" s="1112"/>
      <c r="AY271" s="1112"/>
      <c r="AZ271" s="1112"/>
      <c r="BA271" s="1112"/>
      <c r="BB271" s="10"/>
      <c r="BC271" s="10"/>
      <c r="BD271" s="10"/>
      <c r="BE271" s="10"/>
    </row>
    <row r="272" spans="1:68" s="15" customFormat="1" ht="28.5" hidden="1" customHeight="1" x14ac:dyDescent="0.25">
      <c r="A272" s="47"/>
      <c r="B272" s="102"/>
      <c r="C272" s="102"/>
      <c r="D272" s="102"/>
      <c r="E272" s="102"/>
      <c r="F272" s="102"/>
      <c r="G272" s="102"/>
      <c r="H272" s="102"/>
      <c r="I272" s="102"/>
      <c r="J272" s="102"/>
      <c r="K272" s="102"/>
      <c r="L272" s="102"/>
      <c r="M272" s="102"/>
      <c r="N272" s="102"/>
      <c r="O272" s="102"/>
      <c r="P272" s="102"/>
      <c r="Q272" s="102"/>
      <c r="R272" s="102"/>
      <c r="S272" s="102"/>
      <c r="T272" s="102"/>
      <c r="U272" s="102"/>
      <c r="V272" s="102"/>
      <c r="W272" s="102"/>
      <c r="X272" s="102"/>
      <c r="Y272" s="102"/>
      <c r="Z272" s="102"/>
      <c r="AA272" s="102"/>
      <c r="AB272" s="102"/>
      <c r="AC272" s="102"/>
      <c r="AD272" s="102"/>
      <c r="AE272" s="102"/>
      <c r="AF272" s="102"/>
      <c r="AG272" s="102"/>
      <c r="AH272" s="102"/>
      <c r="AI272" s="102"/>
      <c r="AJ272" s="102"/>
      <c r="AK272" s="102"/>
      <c r="AL272" s="102"/>
      <c r="AM272" s="102"/>
      <c r="AN272" s="102"/>
      <c r="AO272" s="102"/>
      <c r="AP272" s="102"/>
      <c r="AQ272" s="102"/>
      <c r="AR272" s="102"/>
      <c r="AS272" s="102"/>
      <c r="AT272" s="102"/>
      <c r="AU272" s="102"/>
      <c r="AV272" s="102"/>
      <c r="AW272" s="102"/>
      <c r="AX272" s="102"/>
      <c r="AY272" s="102"/>
      <c r="AZ272" s="102"/>
      <c r="BA272" s="47"/>
    </row>
    <row r="273" spans="1:71" s="15" customFormat="1" ht="28.5" hidden="1" customHeight="1" x14ac:dyDescent="0.25">
      <c r="A273" s="88"/>
      <c r="B273" s="1084" t="s">
        <v>0</v>
      </c>
      <c r="C273" s="1085"/>
      <c r="D273" s="1085"/>
      <c r="E273" s="1085"/>
      <c r="F273" s="1085"/>
      <c r="G273" s="1085"/>
      <c r="H273" s="1085"/>
      <c r="I273" s="1085"/>
      <c r="J273" s="1085"/>
      <c r="K273" s="1085"/>
      <c r="L273" s="1085"/>
      <c r="M273" s="1085"/>
      <c r="N273" s="1086"/>
      <c r="O273" s="1021" t="s">
        <v>238</v>
      </c>
      <c r="P273" s="1031"/>
      <c r="Q273" s="1021" t="s">
        <v>401</v>
      </c>
      <c r="R273" s="1031"/>
      <c r="S273" s="1021" t="s">
        <v>354</v>
      </c>
      <c r="T273" s="1030"/>
      <c r="U273" s="1030"/>
      <c r="V273" s="1030"/>
      <c r="W273" s="1030"/>
      <c r="X273" s="1031"/>
      <c r="Y273" s="1021" t="s">
        <v>367</v>
      </c>
      <c r="Z273" s="1030"/>
      <c r="AA273" s="1030"/>
      <c r="AB273" s="1030"/>
      <c r="AC273" s="1030"/>
      <c r="AD273" s="1031"/>
      <c r="AE273" s="1030" t="s">
        <v>415</v>
      </c>
      <c r="AF273" s="1030"/>
      <c r="AG273" s="1030"/>
      <c r="AH273" s="1031"/>
      <c r="AI273" s="1037" t="s">
        <v>368</v>
      </c>
      <c r="AJ273" s="1037"/>
      <c r="AK273" s="1037"/>
      <c r="AL273" s="1037"/>
      <c r="AM273" s="1037"/>
      <c r="AN273" s="1037"/>
      <c r="AO273" s="1084" t="s">
        <v>8</v>
      </c>
      <c r="AP273" s="1085"/>
      <c r="AQ273" s="1085"/>
      <c r="AR273" s="1085"/>
      <c r="AS273" s="1085"/>
      <c r="AT273" s="1085"/>
      <c r="AU273" s="1085"/>
      <c r="AV273" s="1085"/>
      <c r="AW273" s="1085"/>
      <c r="AX273" s="1085"/>
      <c r="AY273" s="1085"/>
      <c r="AZ273" s="1086"/>
      <c r="BA273" s="88"/>
    </row>
    <row r="274" spans="1:71" s="15" customFormat="1" ht="28.5" hidden="1" customHeight="1" x14ac:dyDescent="0.25">
      <c r="A274" s="88"/>
      <c r="B274" s="1097"/>
      <c r="C274" s="1098"/>
      <c r="D274" s="1098"/>
      <c r="E274" s="1098"/>
      <c r="F274" s="1098"/>
      <c r="G274" s="1098"/>
      <c r="H274" s="1098"/>
      <c r="I274" s="1098"/>
      <c r="J274" s="1098"/>
      <c r="K274" s="1098"/>
      <c r="L274" s="1098"/>
      <c r="M274" s="1098"/>
      <c r="N274" s="1099"/>
      <c r="O274" s="1083"/>
      <c r="P274" s="1034"/>
      <c r="Q274" s="1083"/>
      <c r="R274" s="1034"/>
      <c r="S274" s="1067"/>
      <c r="T274" s="1035"/>
      <c r="U274" s="1035"/>
      <c r="V274" s="1035"/>
      <c r="W274" s="1035"/>
      <c r="X274" s="1036"/>
      <c r="Y274" s="1067"/>
      <c r="Z274" s="1035"/>
      <c r="AA274" s="1035"/>
      <c r="AB274" s="1035"/>
      <c r="AC274" s="1035"/>
      <c r="AD274" s="1036"/>
      <c r="AE274" s="1033"/>
      <c r="AF274" s="1033"/>
      <c r="AG274" s="1033"/>
      <c r="AH274" s="1034"/>
      <c r="AI274" s="1037"/>
      <c r="AJ274" s="1037"/>
      <c r="AK274" s="1037"/>
      <c r="AL274" s="1037"/>
      <c r="AM274" s="1037"/>
      <c r="AN274" s="1037"/>
      <c r="AO274" s="1087"/>
      <c r="AP274" s="1088"/>
      <c r="AQ274" s="1088"/>
      <c r="AR274" s="1088"/>
      <c r="AS274" s="1088"/>
      <c r="AT274" s="1088"/>
      <c r="AU274" s="1088"/>
      <c r="AV274" s="1088"/>
      <c r="AW274" s="1088"/>
      <c r="AX274" s="1088"/>
      <c r="AY274" s="1088"/>
      <c r="AZ274" s="1089"/>
      <c r="BA274" s="88"/>
    </row>
    <row r="275" spans="1:71" s="15" customFormat="1" ht="28.5" hidden="1" customHeight="1" x14ac:dyDescent="0.25">
      <c r="A275" s="88"/>
      <c r="B275" s="1087"/>
      <c r="C275" s="1088"/>
      <c r="D275" s="1088"/>
      <c r="E275" s="1088"/>
      <c r="F275" s="1088"/>
      <c r="G275" s="1088"/>
      <c r="H275" s="1088"/>
      <c r="I275" s="1088"/>
      <c r="J275" s="1088"/>
      <c r="K275" s="1088"/>
      <c r="L275" s="1088"/>
      <c r="M275" s="1088"/>
      <c r="N275" s="1089"/>
      <c r="O275" s="1067"/>
      <c r="P275" s="1036"/>
      <c r="Q275" s="1067"/>
      <c r="R275" s="1036"/>
      <c r="S275" s="1076" t="s">
        <v>404</v>
      </c>
      <c r="T275" s="1077"/>
      <c r="U275" s="1078"/>
      <c r="V275" s="1076" t="s">
        <v>403</v>
      </c>
      <c r="W275" s="1077"/>
      <c r="X275" s="1078"/>
      <c r="Y275" s="1076" t="s">
        <v>404</v>
      </c>
      <c r="Z275" s="1077"/>
      <c r="AA275" s="1078"/>
      <c r="AB275" s="1076" t="s">
        <v>403</v>
      </c>
      <c r="AC275" s="1077"/>
      <c r="AD275" s="1078"/>
      <c r="AE275" s="1035"/>
      <c r="AF275" s="1035"/>
      <c r="AG275" s="1035"/>
      <c r="AH275" s="1036"/>
      <c r="AI275" s="1076" t="s">
        <v>404</v>
      </c>
      <c r="AJ275" s="1077"/>
      <c r="AK275" s="1078"/>
      <c r="AL275" s="1076" t="s">
        <v>403</v>
      </c>
      <c r="AM275" s="1077"/>
      <c r="AN275" s="1078"/>
      <c r="AO275" s="1076" t="s">
        <v>433</v>
      </c>
      <c r="AP275" s="1077"/>
      <c r="AQ275" s="1078"/>
      <c r="AR275" s="1076" t="s">
        <v>434</v>
      </c>
      <c r="AS275" s="1077"/>
      <c r="AT275" s="1078"/>
      <c r="AU275" s="1076" t="s">
        <v>435</v>
      </c>
      <c r="AV275" s="1077"/>
      <c r="AW275" s="1078"/>
      <c r="AX275" s="1076" t="s">
        <v>419</v>
      </c>
      <c r="AY275" s="1077"/>
      <c r="AZ275" s="1078"/>
      <c r="BA275" s="88"/>
      <c r="BM275" s="15" t="s">
        <v>363</v>
      </c>
      <c r="BS275" s="17"/>
    </row>
    <row r="276" spans="1:71" s="15" customFormat="1" ht="28.5" hidden="1" customHeight="1" thickBot="1" x14ac:dyDescent="0.3">
      <c r="A276" s="88"/>
      <c r="B276" s="1060">
        <v>1</v>
      </c>
      <c r="C276" s="1061"/>
      <c r="D276" s="1061"/>
      <c r="E276" s="1061"/>
      <c r="F276" s="1061"/>
      <c r="G276" s="1061"/>
      <c r="H276" s="1061"/>
      <c r="I276" s="1061"/>
      <c r="J276" s="1061"/>
      <c r="K276" s="1061"/>
      <c r="L276" s="1061"/>
      <c r="M276" s="1061"/>
      <c r="N276" s="1062"/>
      <c r="O276" s="1081">
        <v>2</v>
      </c>
      <c r="P276" s="1080"/>
      <c r="Q276" s="1066">
        <v>3</v>
      </c>
      <c r="R276" s="1066"/>
      <c r="S276" s="1066">
        <v>4</v>
      </c>
      <c r="T276" s="1066"/>
      <c r="U276" s="1066"/>
      <c r="V276" s="1066">
        <v>5</v>
      </c>
      <c r="W276" s="1066"/>
      <c r="X276" s="1066"/>
      <c r="Y276" s="1066">
        <v>6</v>
      </c>
      <c r="Z276" s="1066"/>
      <c r="AA276" s="1066"/>
      <c r="AB276" s="1066">
        <v>7</v>
      </c>
      <c r="AC276" s="1066"/>
      <c r="AD276" s="1066"/>
      <c r="AE276" s="1066">
        <v>8</v>
      </c>
      <c r="AF276" s="1066"/>
      <c r="AG276" s="1066"/>
      <c r="AH276" s="1066"/>
      <c r="AI276" s="1080">
        <v>9</v>
      </c>
      <c r="AJ276" s="1080"/>
      <c r="AK276" s="1065"/>
      <c r="AL276" s="1081">
        <v>10</v>
      </c>
      <c r="AM276" s="1080"/>
      <c r="AN276" s="1065"/>
      <c r="AO276" s="1063">
        <v>11</v>
      </c>
      <c r="AP276" s="1111"/>
      <c r="AQ276" s="1064"/>
      <c r="AR276" s="1063">
        <v>12</v>
      </c>
      <c r="AS276" s="1111"/>
      <c r="AT276" s="1064"/>
      <c r="AU276" s="1063">
        <v>13</v>
      </c>
      <c r="AV276" s="1111"/>
      <c r="AW276" s="1064"/>
      <c r="AX276" s="993">
        <v>14</v>
      </c>
      <c r="AY276" s="994"/>
      <c r="AZ276" s="995"/>
      <c r="BA276" s="88"/>
    </row>
    <row r="277" spans="1:71" s="15" customFormat="1" ht="28.5" hidden="1" customHeight="1" x14ac:dyDescent="0.25">
      <c r="A277" s="88"/>
      <c r="B277" s="975" t="s">
        <v>436</v>
      </c>
      <c r="C277" s="976"/>
      <c r="D277" s="976"/>
      <c r="E277" s="976"/>
      <c r="F277" s="976"/>
      <c r="G277" s="976"/>
      <c r="H277" s="976"/>
      <c r="I277" s="976"/>
      <c r="J277" s="976"/>
      <c r="K277" s="976"/>
      <c r="L277" s="976"/>
      <c r="M277" s="976"/>
      <c r="N277" s="1115"/>
      <c r="O277" s="1053" t="s">
        <v>244</v>
      </c>
      <c r="P277" s="1054"/>
      <c r="Q277" s="1055"/>
      <c r="R277" s="1055"/>
      <c r="S277" s="1055"/>
      <c r="T277" s="1055"/>
      <c r="U277" s="1055"/>
      <c r="V277" s="1055"/>
      <c r="W277" s="1055"/>
      <c r="X277" s="1055"/>
      <c r="Y277" s="1055"/>
      <c r="Z277" s="1055"/>
      <c r="AA277" s="1055"/>
      <c r="AB277" s="1055"/>
      <c r="AC277" s="1055"/>
      <c r="AD277" s="1055"/>
      <c r="AE277" s="1055"/>
      <c r="AF277" s="1055"/>
      <c r="AG277" s="1055"/>
      <c r="AH277" s="1055"/>
      <c r="AI277" s="1105"/>
      <c r="AJ277" s="1106"/>
      <c r="AK277" s="1107"/>
      <c r="AL277" s="1105"/>
      <c r="AM277" s="1106"/>
      <c r="AN277" s="1107"/>
      <c r="AO277" s="1105"/>
      <c r="AP277" s="1106"/>
      <c r="AQ277" s="1107"/>
      <c r="AR277" s="1105"/>
      <c r="AS277" s="1106"/>
      <c r="AT277" s="1107"/>
      <c r="AU277" s="1105"/>
      <c r="AV277" s="1106"/>
      <c r="AW277" s="1107"/>
      <c r="AX277" s="1108"/>
      <c r="AY277" s="1109"/>
      <c r="AZ277" s="1110"/>
      <c r="BA277" s="47"/>
    </row>
    <row r="278" spans="1:71" s="15" customFormat="1" ht="28.5" hidden="1" customHeight="1" x14ac:dyDescent="0.25">
      <c r="A278" s="88"/>
      <c r="B278" s="1093" t="s">
        <v>359</v>
      </c>
      <c r="C278" s="1094"/>
      <c r="D278" s="1094"/>
      <c r="E278" s="1094"/>
      <c r="F278" s="1094"/>
      <c r="G278" s="1094"/>
      <c r="H278" s="1094"/>
      <c r="I278" s="1094"/>
      <c r="J278" s="1094"/>
      <c r="K278" s="1094"/>
      <c r="L278" s="1094"/>
      <c r="M278" s="1094"/>
      <c r="N278" s="1114"/>
      <c r="O278" s="1049" t="s">
        <v>312</v>
      </c>
      <c r="P278" s="1050"/>
      <c r="Q278" s="1051"/>
      <c r="R278" s="1051"/>
      <c r="S278" s="1051"/>
      <c r="T278" s="1051"/>
      <c r="U278" s="1051"/>
      <c r="V278" s="1051"/>
      <c r="W278" s="1051"/>
      <c r="X278" s="1051"/>
      <c r="Y278" s="1051"/>
      <c r="Z278" s="1051"/>
      <c r="AA278" s="1051"/>
      <c r="AB278" s="1051"/>
      <c r="AC278" s="1051"/>
      <c r="AD278" s="1051"/>
      <c r="AE278" s="1051"/>
      <c r="AF278" s="1051"/>
      <c r="AG278" s="1051"/>
      <c r="AH278" s="1051"/>
      <c r="AI278" s="1044"/>
      <c r="AJ278" s="1045"/>
      <c r="AK278" s="1046"/>
      <c r="AL278" s="1044"/>
      <c r="AM278" s="1045"/>
      <c r="AN278" s="1046"/>
      <c r="AO278" s="1044"/>
      <c r="AP278" s="1045"/>
      <c r="AQ278" s="1046"/>
      <c r="AR278" s="1044"/>
      <c r="AS278" s="1045"/>
      <c r="AT278" s="1046"/>
      <c r="AU278" s="1044"/>
      <c r="AV278" s="1045"/>
      <c r="AW278" s="1046"/>
      <c r="AX278" s="1044"/>
      <c r="AY278" s="1045"/>
      <c r="AZ278" s="1104"/>
      <c r="BA278" s="47"/>
    </row>
    <row r="279" spans="1:71" s="15" customFormat="1" ht="28.5" hidden="1" customHeight="1" thickBot="1" x14ac:dyDescent="0.3">
      <c r="A279" s="88"/>
      <c r="B279" s="1090" t="s">
        <v>360</v>
      </c>
      <c r="C279" s="1091"/>
      <c r="D279" s="1091"/>
      <c r="E279" s="1091"/>
      <c r="F279" s="1091"/>
      <c r="G279" s="1091"/>
      <c r="H279" s="1091"/>
      <c r="I279" s="1091"/>
      <c r="J279" s="1091"/>
      <c r="K279" s="1091"/>
      <c r="L279" s="1091"/>
      <c r="M279" s="1091"/>
      <c r="N279" s="1113"/>
      <c r="O279" s="1040" t="s">
        <v>410</v>
      </c>
      <c r="P279" s="1041"/>
      <c r="Q279" s="1068"/>
      <c r="R279" s="1068"/>
      <c r="S279" s="1068"/>
      <c r="T279" s="1068"/>
      <c r="U279" s="1068"/>
      <c r="V279" s="1068"/>
      <c r="W279" s="1068"/>
      <c r="X279" s="1068"/>
      <c r="Y279" s="1068"/>
      <c r="Z279" s="1068"/>
      <c r="AA279" s="1068"/>
      <c r="AB279" s="1068"/>
      <c r="AC279" s="1068"/>
      <c r="AD279" s="1068"/>
      <c r="AE279" s="1068"/>
      <c r="AF279" s="1068"/>
      <c r="AG279" s="1068"/>
      <c r="AH279" s="1068"/>
      <c r="AI279" s="1100"/>
      <c r="AJ279" s="1101"/>
      <c r="AK279" s="1102"/>
      <c r="AL279" s="1100"/>
      <c r="AM279" s="1101"/>
      <c r="AN279" s="1102"/>
      <c r="AO279" s="1100"/>
      <c r="AP279" s="1101"/>
      <c r="AQ279" s="1102"/>
      <c r="AR279" s="1100"/>
      <c r="AS279" s="1101"/>
      <c r="AT279" s="1102"/>
      <c r="AU279" s="1100"/>
      <c r="AV279" s="1101"/>
      <c r="AW279" s="1102"/>
      <c r="AX279" s="1100"/>
      <c r="AY279" s="1101"/>
      <c r="AZ279" s="1103"/>
      <c r="BA279" s="47"/>
    </row>
    <row r="280" spans="1:71" s="15" customFormat="1" ht="28.5" hidden="1" customHeight="1" x14ac:dyDescent="0.25">
      <c r="A280" s="47"/>
      <c r="B280" s="88"/>
      <c r="C280" s="47"/>
      <c r="D280" s="47"/>
      <c r="E280" s="47"/>
      <c r="F280" s="47"/>
      <c r="G280" s="47"/>
      <c r="H280" s="47"/>
      <c r="I280" s="47"/>
      <c r="J280" s="47"/>
      <c r="K280" s="47"/>
      <c r="L280" s="47"/>
      <c r="M280" s="47"/>
      <c r="N280" s="47"/>
      <c r="O280" s="47"/>
      <c r="P280" s="47"/>
      <c r="Q280" s="47"/>
      <c r="R280" s="47"/>
      <c r="S280" s="47"/>
      <c r="T280" s="47"/>
      <c r="U280" s="47"/>
      <c r="V280" s="47"/>
      <c r="W280" s="47"/>
      <c r="X280" s="47"/>
      <c r="Y280" s="47"/>
      <c r="Z280" s="47"/>
      <c r="AA280" s="47"/>
      <c r="AB280" s="47"/>
      <c r="AC280" s="47"/>
      <c r="AD280" s="47"/>
      <c r="AE280" s="47"/>
      <c r="AF280" s="47"/>
      <c r="AG280" s="47"/>
      <c r="AH280" s="47"/>
      <c r="AI280" s="47"/>
      <c r="AJ280" s="47"/>
      <c r="AK280" s="47"/>
      <c r="AL280" s="47"/>
      <c r="AM280" s="47"/>
      <c r="AN280" s="47"/>
      <c r="AO280" s="47"/>
      <c r="AP280" s="47"/>
      <c r="AQ280" s="47"/>
      <c r="AR280" s="47"/>
      <c r="AS280" s="47"/>
      <c r="AT280" s="47"/>
      <c r="AU280" s="47"/>
      <c r="AV280" s="47"/>
      <c r="AW280" s="47"/>
      <c r="AX280" s="47"/>
      <c r="AY280" s="47"/>
      <c r="AZ280" s="47"/>
      <c r="BA280" s="47"/>
    </row>
    <row r="281" spans="1:71" s="104" customFormat="1" ht="28.5" hidden="1" customHeight="1" x14ac:dyDescent="0.2">
      <c r="A281" s="103"/>
      <c r="B281" s="985" t="s">
        <v>437</v>
      </c>
      <c r="C281" s="1112"/>
      <c r="D281" s="1112"/>
      <c r="E281" s="1112"/>
      <c r="F281" s="1112"/>
      <c r="G281" s="1112"/>
      <c r="H281" s="1112"/>
      <c r="I281" s="1112"/>
      <c r="J281" s="1112"/>
      <c r="K281" s="1112"/>
      <c r="L281" s="1112"/>
      <c r="M281" s="1112"/>
      <c r="N281" s="1112"/>
      <c r="O281" s="1112"/>
      <c r="P281" s="1112"/>
      <c r="Q281" s="1112"/>
      <c r="R281" s="1112"/>
      <c r="S281" s="1112"/>
      <c r="T281" s="1112"/>
      <c r="U281" s="1112"/>
      <c r="V281" s="1112"/>
      <c r="W281" s="1112"/>
      <c r="X281" s="1112"/>
      <c r="Y281" s="1112"/>
      <c r="Z281" s="1112"/>
      <c r="AA281" s="1112"/>
      <c r="AB281" s="1112"/>
      <c r="AC281" s="1112"/>
      <c r="AD281" s="1112"/>
      <c r="AE281" s="1112"/>
      <c r="AF281" s="1112"/>
      <c r="AG281" s="1112"/>
      <c r="AH281" s="1112"/>
      <c r="AI281" s="1112"/>
      <c r="AJ281" s="1112"/>
      <c r="AK281" s="1112"/>
      <c r="AL281" s="1112"/>
      <c r="AM281" s="1112"/>
      <c r="AN281" s="1112"/>
      <c r="AO281" s="1112"/>
      <c r="AP281" s="1112"/>
      <c r="AQ281" s="1112"/>
      <c r="AR281" s="1112"/>
      <c r="AS281" s="1112"/>
      <c r="AT281" s="1112"/>
      <c r="AU281" s="1112"/>
      <c r="AV281" s="1112"/>
      <c r="AW281" s="1112"/>
      <c r="AX281" s="1112"/>
      <c r="AY281" s="1112"/>
      <c r="AZ281" s="1112"/>
      <c r="BA281" s="1112"/>
      <c r="BB281" s="10"/>
      <c r="BC281" s="10"/>
      <c r="BD281" s="10"/>
      <c r="BE281" s="10"/>
    </row>
    <row r="282" spans="1:71" s="15" customFormat="1" ht="28.5" hidden="1" customHeight="1" x14ac:dyDescent="0.25">
      <c r="A282" s="47"/>
      <c r="B282" s="102"/>
      <c r="C282" s="102"/>
      <c r="D282" s="102"/>
      <c r="E282" s="102"/>
      <c r="F282" s="102"/>
      <c r="G282" s="102"/>
      <c r="H282" s="102"/>
      <c r="I282" s="102"/>
      <c r="J282" s="102"/>
      <c r="K282" s="102"/>
      <c r="L282" s="102"/>
      <c r="M282" s="102"/>
      <c r="N282" s="102"/>
      <c r="O282" s="102"/>
      <c r="P282" s="102"/>
      <c r="Q282" s="102"/>
      <c r="R282" s="102"/>
      <c r="S282" s="102"/>
      <c r="T282" s="102"/>
      <c r="U282" s="102"/>
      <c r="V282" s="102"/>
      <c r="W282" s="102"/>
      <c r="X282" s="102"/>
      <c r="Y282" s="102"/>
      <c r="Z282" s="102"/>
      <c r="AA282" s="102"/>
      <c r="AB282" s="102"/>
      <c r="AC282" s="102"/>
      <c r="AD282" s="102"/>
      <c r="AE282" s="102"/>
      <c r="AF282" s="102"/>
      <c r="AG282" s="102"/>
      <c r="AH282" s="102"/>
      <c r="AI282" s="102"/>
      <c r="AJ282" s="102"/>
      <c r="AK282" s="102"/>
      <c r="AL282" s="102"/>
      <c r="AM282" s="102"/>
      <c r="AN282" s="102"/>
      <c r="AO282" s="102"/>
      <c r="AP282" s="102"/>
      <c r="AQ282" s="102"/>
      <c r="AR282" s="102"/>
      <c r="AS282" s="102"/>
      <c r="AT282" s="102"/>
      <c r="AU282" s="102"/>
      <c r="AV282" s="102"/>
      <c r="AW282" s="102"/>
      <c r="AX282" s="102"/>
      <c r="AY282" s="102"/>
      <c r="AZ282" s="102"/>
      <c r="BA282" s="47"/>
    </row>
    <row r="283" spans="1:71" s="15" customFormat="1" ht="28.5" hidden="1" customHeight="1" x14ac:dyDescent="0.25">
      <c r="A283" s="88"/>
      <c r="B283" s="1084" t="s">
        <v>0</v>
      </c>
      <c r="C283" s="1085"/>
      <c r="D283" s="1085"/>
      <c r="E283" s="1085"/>
      <c r="F283" s="1085"/>
      <c r="G283" s="1085"/>
      <c r="H283" s="1085"/>
      <c r="I283" s="1085"/>
      <c r="J283" s="1085"/>
      <c r="K283" s="1085"/>
      <c r="L283" s="1085"/>
      <c r="M283" s="1085"/>
      <c r="N283" s="1086"/>
      <c r="O283" s="1021" t="s">
        <v>238</v>
      </c>
      <c r="P283" s="1031"/>
      <c r="Q283" s="1021" t="s">
        <v>401</v>
      </c>
      <c r="R283" s="1031"/>
      <c r="S283" s="1021" t="s">
        <v>354</v>
      </c>
      <c r="T283" s="1030"/>
      <c r="U283" s="1030"/>
      <c r="V283" s="1030"/>
      <c r="W283" s="1030"/>
      <c r="X283" s="1031"/>
      <c r="Y283" s="1021" t="s">
        <v>367</v>
      </c>
      <c r="Z283" s="1030"/>
      <c r="AA283" s="1030"/>
      <c r="AB283" s="1030"/>
      <c r="AC283" s="1030"/>
      <c r="AD283" s="1031"/>
      <c r="AE283" s="1030" t="s">
        <v>415</v>
      </c>
      <c r="AF283" s="1030"/>
      <c r="AG283" s="1030"/>
      <c r="AH283" s="1031"/>
      <c r="AI283" s="1037" t="s">
        <v>368</v>
      </c>
      <c r="AJ283" s="1037"/>
      <c r="AK283" s="1037"/>
      <c r="AL283" s="1037"/>
      <c r="AM283" s="1037"/>
      <c r="AN283" s="1037"/>
      <c r="AO283" s="1084" t="s">
        <v>8</v>
      </c>
      <c r="AP283" s="1085"/>
      <c r="AQ283" s="1085"/>
      <c r="AR283" s="1085"/>
      <c r="AS283" s="1085"/>
      <c r="AT283" s="1085"/>
      <c r="AU283" s="1085"/>
      <c r="AV283" s="1085"/>
      <c r="AW283" s="1085"/>
      <c r="AX283" s="1085"/>
      <c r="AY283" s="1085"/>
      <c r="AZ283" s="1086"/>
      <c r="BA283" s="88"/>
    </row>
    <row r="284" spans="1:71" s="15" customFormat="1" ht="28.5" hidden="1" customHeight="1" x14ac:dyDescent="0.25">
      <c r="A284" s="88"/>
      <c r="B284" s="1097"/>
      <c r="C284" s="1098"/>
      <c r="D284" s="1098"/>
      <c r="E284" s="1098"/>
      <c r="F284" s="1098"/>
      <c r="G284" s="1098"/>
      <c r="H284" s="1098"/>
      <c r="I284" s="1098"/>
      <c r="J284" s="1098"/>
      <c r="K284" s="1098"/>
      <c r="L284" s="1098"/>
      <c r="M284" s="1098"/>
      <c r="N284" s="1099"/>
      <c r="O284" s="1083"/>
      <c r="P284" s="1034"/>
      <c r="Q284" s="1083"/>
      <c r="R284" s="1034"/>
      <c r="S284" s="1067"/>
      <c r="T284" s="1035"/>
      <c r="U284" s="1035"/>
      <c r="V284" s="1035"/>
      <c r="W284" s="1035"/>
      <c r="X284" s="1036"/>
      <c r="Y284" s="1067"/>
      <c r="Z284" s="1035"/>
      <c r="AA284" s="1035"/>
      <c r="AB284" s="1035"/>
      <c r="AC284" s="1035"/>
      <c r="AD284" s="1036"/>
      <c r="AE284" s="1033"/>
      <c r="AF284" s="1033"/>
      <c r="AG284" s="1033"/>
      <c r="AH284" s="1034"/>
      <c r="AI284" s="1037"/>
      <c r="AJ284" s="1037"/>
      <c r="AK284" s="1037"/>
      <c r="AL284" s="1037"/>
      <c r="AM284" s="1037"/>
      <c r="AN284" s="1037"/>
      <c r="AO284" s="1087"/>
      <c r="AP284" s="1088"/>
      <c r="AQ284" s="1088"/>
      <c r="AR284" s="1088"/>
      <c r="AS284" s="1088"/>
      <c r="AT284" s="1088"/>
      <c r="AU284" s="1088"/>
      <c r="AV284" s="1088"/>
      <c r="AW284" s="1088"/>
      <c r="AX284" s="1088"/>
      <c r="AY284" s="1088"/>
      <c r="AZ284" s="1089"/>
      <c r="BA284" s="88"/>
    </row>
    <row r="285" spans="1:71" s="15" customFormat="1" ht="28.5" hidden="1" customHeight="1" x14ac:dyDescent="0.25">
      <c r="A285" s="88"/>
      <c r="B285" s="1087"/>
      <c r="C285" s="1088"/>
      <c r="D285" s="1088"/>
      <c r="E285" s="1088"/>
      <c r="F285" s="1088"/>
      <c r="G285" s="1088"/>
      <c r="H285" s="1088"/>
      <c r="I285" s="1088"/>
      <c r="J285" s="1088"/>
      <c r="K285" s="1088"/>
      <c r="L285" s="1088"/>
      <c r="M285" s="1088"/>
      <c r="N285" s="1089"/>
      <c r="O285" s="1067"/>
      <c r="P285" s="1036"/>
      <c r="Q285" s="1067"/>
      <c r="R285" s="1036"/>
      <c r="S285" s="1076" t="s">
        <v>404</v>
      </c>
      <c r="T285" s="1077"/>
      <c r="U285" s="1078"/>
      <c r="V285" s="1076" t="s">
        <v>403</v>
      </c>
      <c r="W285" s="1077"/>
      <c r="X285" s="1078"/>
      <c r="Y285" s="1076" t="s">
        <v>404</v>
      </c>
      <c r="Z285" s="1077"/>
      <c r="AA285" s="1078"/>
      <c r="AB285" s="1076" t="s">
        <v>403</v>
      </c>
      <c r="AC285" s="1077"/>
      <c r="AD285" s="1078"/>
      <c r="AE285" s="1035"/>
      <c r="AF285" s="1035"/>
      <c r="AG285" s="1035"/>
      <c r="AH285" s="1036"/>
      <c r="AI285" s="1076" t="s">
        <v>404</v>
      </c>
      <c r="AJ285" s="1077"/>
      <c r="AK285" s="1078"/>
      <c r="AL285" s="1076" t="s">
        <v>403</v>
      </c>
      <c r="AM285" s="1077"/>
      <c r="AN285" s="1078"/>
      <c r="AO285" s="1076" t="s">
        <v>433</v>
      </c>
      <c r="AP285" s="1077"/>
      <c r="AQ285" s="1078"/>
      <c r="AR285" s="1076" t="s">
        <v>434</v>
      </c>
      <c r="AS285" s="1077"/>
      <c r="AT285" s="1078"/>
      <c r="AU285" s="1076" t="s">
        <v>435</v>
      </c>
      <c r="AV285" s="1077"/>
      <c r="AW285" s="1078"/>
      <c r="AX285" s="1076" t="s">
        <v>419</v>
      </c>
      <c r="AY285" s="1077"/>
      <c r="AZ285" s="1078"/>
      <c r="BA285" s="88"/>
      <c r="BM285" s="15" t="s">
        <v>363</v>
      </c>
      <c r="BS285" s="17"/>
    </row>
    <row r="286" spans="1:71" s="15" customFormat="1" ht="28.5" hidden="1" customHeight="1" thickBot="1" x14ac:dyDescent="0.3">
      <c r="A286" s="88"/>
      <c r="B286" s="1060">
        <v>1</v>
      </c>
      <c r="C286" s="1061"/>
      <c r="D286" s="1061"/>
      <c r="E286" s="1061"/>
      <c r="F286" s="1061"/>
      <c r="G286" s="1061"/>
      <c r="H286" s="1061"/>
      <c r="I286" s="1061"/>
      <c r="J286" s="1061"/>
      <c r="K286" s="1061"/>
      <c r="L286" s="1061"/>
      <c r="M286" s="1061"/>
      <c r="N286" s="1062"/>
      <c r="O286" s="1081">
        <v>2</v>
      </c>
      <c r="P286" s="1080"/>
      <c r="Q286" s="1066">
        <v>3</v>
      </c>
      <c r="R286" s="1066"/>
      <c r="S286" s="1066">
        <v>4</v>
      </c>
      <c r="T286" s="1066"/>
      <c r="U286" s="1066"/>
      <c r="V286" s="1066">
        <v>5</v>
      </c>
      <c r="W286" s="1066"/>
      <c r="X286" s="1066"/>
      <c r="Y286" s="1066">
        <v>6</v>
      </c>
      <c r="Z286" s="1066"/>
      <c r="AA286" s="1066"/>
      <c r="AB286" s="1066">
        <v>7</v>
      </c>
      <c r="AC286" s="1066"/>
      <c r="AD286" s="1066"/>
      <c r="AE286" s="1066">
        <v>8</v>
      </c>
      <c r="AF286" s="1066"/>
      <c r="AG286" s="1066"/>
      <c r="AH286" s="1066"/>
      <c r="AI286" s="1080">
        <v>9</v>
      </c>
      <c r="AJ286" s="1080"/>
      <c r="AK286" s="1065"/>
      <c r="AL286" s="1081">
        <v>10</v>
      </c>
      <c r="AM286" s="1080"/>
      <c r="AN286" s="1065"/>
      <c r="AO286" s="1063">
        <v>11</v>
      </c>
      <c r="AP286" s="1111"/>
      <c r="AQ286" s="1064"/>
      <c r="AR286" s="1063">
        <v>12</v>
      </c>
      <c r="AS286" s="1111"/>
      <c r="AT286" s="1064"/>
      <c r="AU286" s="1063">
        <v>13</v>
      </c>
      <c r="AV286" s="1111"/>
      <c r="AW286" s="1064"/>
      <c r="AX286" s="993">
        <v>14</v>
      </c>
      <c r="AY286" s="994"/>
      <c r="AZ286" s="995"/>
      <c r="BA286" s="88"/>
    </row>
    <row r="287" spans="1:71" s="15" customFormat="1" ht="28.5" hidden="1" customHeight="1" x14ac:dyDescent="0.25">
      <c r="A287" s="88"/>
      <c r="B287" s="975" t="s">
        <v>436</v>
      </c>
      <c r="C287" s="976"/>
      <c r="D287" s="976"/>
      <c r="E287" s="976"/>
      <c r="F287" s="976"/>
      <c r="G287" s="976"/>
      <c r="H287" s="976"/>
      <c r="I287" s="976"/>
      <c r="J287" s="976"/>
      <c r="K287" s="976"/>
      <c r="L287" s="976"/>
      <c r="M287" s="976"/>
      <c r="N287" s="1115"/>
      <c r="O287" s="1053" t="s">
        <v>244</v>
      </c>
      <c r="P287" s="1054"/>
      <c r="Q287" s="1055"/>
      <c r="R287" s="1055"/>
      <c r="S287" s="1055"/>
      <c r="T287" s="1055"/>
      <c r="U287" s="1055"/>
      <c r="V287" s="1055"/>
      <c r="W287" s="1055"/>
      <c r="X287" s="1055"/>
      <c r="Y287" s="1055"/>
      <c r="Z287" s="1055"/>
      <c r="AA287" s="1055"/>
      <c r="AB287" s="1055"/>
      <c r="AC287" s="1055"/>
      <c r="AD287" s="1055"/>
      <c r="AE287" s="1055"/>
      <c r="AF287" s="1055"/>
      <c r="AG287" s="1055"/>
      <c r="AH287" s="1055"/>
      <c r="AI287" s="1105"/>
      <c r="AJ287" s="1106"/>
      <c r="AK287" s="1107"/>
      <c r="AL287" s="1105"/>
      <c r="AM287" s="1106"/>
      <c r="AN287" s="1107"/>
      <c r="AO287" s="1105"/>
      <c r="AP287" s="1106"/>
      <c r="AQ287" s="1107"/>
      <c r="AR287" s="1105"/>
      <c r="AS287" s="1106"/>
      <c r="AT287" s="1107"/>
      <c r="AU287" s="1105"/>
      <c r="AV287" s="1106"/>
      <c r="AW287" s="1107"/>
      <c r="AX287" s="1108"/>
      <c r="AY287" s="1109"/>
      <c r="AZ287" s="1110"/>
      <c r="BA287" s="47"/>
    </row>
    <row r="288" spans="1:71" s="15" customFormat="1" ht="28.5" hidden="1" customHeight="1" x14ac:dyDescent="0.25">
      <c r="A288" s="88"/>
      <c r="B288" s="1093" t="s">
        <v>359</v>
      </c>
      <c r="C288" s="1094"/>
      <c r="D288" s="1094"/>
      <c r="E288" s="1094"/>
      <c r="F288" s="1094"/>
      <c r="G288" s="1094"/>
      <c r="H288" s="1094"/>
      <c r="I288" s="1094"/>
      <c r="J288" s="1094"/>
      <c r="K288" s="1094"/>
      <c r="L288" s="1094"/>
      <c r="M288" s="1094"/>
      <c r="N288" s="1114"/>
      <c r="O288" s="1049" t="s">
        <v>312</v>
      </c>
      <c r="P288" s="1050"/>
      <c r="Q288" s="1051"/>
      <c r="R288" s="1051"/>
      <c r="S288" s="1051"/>
      <c r="T288" s="1051"/>
      <c r="U288" s="1051"/>
      <c r="V288" s="1051"/>
      <c r="W288" s="1051"/>
      <c r="X288" s="1051"/>
      <c r="Y288" s="1051"/>
      <c r="Z288" s="1051"/>
      <c r="AA288" s="1051"/>
      <c r="AB288" s="1051"/>
      <c r="AC288" s="1051"/>
      <c r="AD288" s="1051"/>
      <c r="AE288" s="1051"/>
      <c r="AF288" s="1051"/>
      <c r="AG288" s="1051"/>
      <c r="AH288" s="1051"/>
      <c r="AI288" s="1044"/>
      <c r="AJ288" s="1045"/>
      <c r="AK288" s="1046"/>
      <c r="AL288" s="1044"/>
      <c r="AM288" s="1045"/>
      <c r="AN288" s="1046"/>
      <c r="AO288" s="1044"/>
      <c r="AP288" s="1045"/>
      <c r="AQ288" s="1046"/>
      <c r="AR288" s="1044"/>
      <c r="AS288" s="1045"/>
      <c r="AT288" s="1046"/>
      <c r="AU288" s="1044"/>
      <c r="AV288" s="1045"/>
      <c r="AW288" s="1046"/>
      <c r="AX288" s="1044"/>
      <c r="AY288" s="1045"/>
      <c r="AZ288" s="1104"/>
      <c r="BA288" s="47"/>
    </row>
    <row r="289" spans="1:71" s="15" customFormat="1" ht="28.5" hidden="1" customHeight="1" thickBot="1" x14ac:dyDescent="0.3">
      <c r="A289" s="88"/>
      <c r="B289" s="1090" t="s">
        <v>360</v>
      </c>
      <c r="C289" s="1091"/>
      <c r="D289" s="1091"/>
      <c r="E289" s="1091"/>
      <c r="F289" s="1091"/>
      <c r="G289" s="1091"/>
      <c r="H289" s="1091"/>
      <c r="I289" s="1091"/>
      <c r="J289" s="1091"/>
      <c r="K289" s="1091"/>
      <c r="L289" s="1091"/>
      <c r="M289" s="1091"/>
      <c r="N289" s="1113"/>
      <c r="O289" s="1040" t="s">
        <v>410</v>
      </c>
      <c r="P289" s="1041"/>
      <c r="Q289" s="1068"/>
      <c r="R289" s="1068"/>
      <c r="S289" s="1068"/>
      <c r="T289" s="1068"/>
      <c r="U289" s="1068"/>
      <c r="V289" s="1068"/>
      <c r="W289" s="1068"/>
      <c r="X289" s="1068"/>
      <c r="Y289" s="1068"/>
      <c r="Z289" s="1068"/>
      <c r="AA289" s="1068"/>
      <c r="AB289" s="1068"/>
      <c r="AC289" s="1068"/>
      <c r="AD289" s="1068"/>
      <c r="AE289" s="1068"/>
      <c r="AF289" s="1068"/>
      <c r="AG289" s="1068"/>
      <c r="AH289" s="1068"/>
      <c r="AI289" s="1100"/>
      <c r="AJ289" s="1101"/>
      <c r="AK289" s="1102"/>
      <c r="AL289" s="1100"/>
      <c r="AM289" s="1101"/>
      <c r="AN289" s="1102"/>
      <c r="AO289" s="1100"/>
      <c r="AP289" s="1101"/>
      <c r="AQ289" s="1102"/>
      <c r="AR289" s="1100"/>
      <c r="AS289" s="1101"/>
      <c r="AT289" s="1102"/>
      <c r="AU289" s="1100"/>
      <c r="AV289" s="1101"/>
      <c r="AW289" s="1102"/>
      <c r="AX289" s="1100"/>
      <c r="AY289" s="1101"/>
      <c r="AZ289" s="1103"/>
      <c r="BA289" s="47"/>
    </row>
    <row r="290" spans="1:71" s="15" customFormat="1" ht="28.5" hidden="1" customHeight="1" x14ac:dyDescent="0.25">
      <c r="A290" s="47"/>
      <c r="B290" s="88"/>
      <c r="C290" s="47"/>
      <c r="D290" s="47"/>
      <c r="E290" s="47"/>
      <c r="F290" s="47"/>
      <c r="G290" s="47"/>
      <c r="H290" s="47"/>
      <c r="I290" s="47"/>
      <c r="J290" s="47"/>
      <c r="K290" s="47"/>
      <c r="L290" s="47"/>
      <c r="M290" s="47"/>
      <c r="N290" s="47"/>
      <c r="O290" s="47"/>
      <c r="P290" s="47"/>
      <c r="Q290" s="47"/>
      <c r="R290" s="47"/>
      <c r="S290" s="47"/>
      <c r="T290" s="47"/>
      <c r="U290" s="47"/>
      <c r="V290" s="47"/>
      <c r="W290" s="47"/>
      <c r="X290" s="47"/>
      <c r="Y290" s="47"/>
      <c r="Z290" s="47"/>
      <c r="AA290" s="47"/>
      <c r="AB290" s="47"/>
      <c r="AC290" s="47"/>
      <c r="AD290" s="47"/>
      <c r="AE290" s="47"/>
      <c r="AF290" s="47"/>
      <c r="AG290" s="47"/>
      <c r="AH290" s="47"/>
      <c r="AI290" s="47"/>
      <c r="AJ290" s="47"/>
      <c r="AK290" s="47"/>
      <c r="AL290" s="47"/>
      <c r="AM290" s="47"/>
      <c r="AN290" s="47"/>
      <c r="AO290" s="47"/>
      <c r="AP290" s="47"/>
      <c r="AQ290" s="47"/>
      <c r="AR290" s="47"/>
      <c r="AS290" s="47"/>
      <c r="AT290" s="47"/>
      <c r="AU290" s="47"/>
      <c r="AV290" s="47"/>
      <c r="AW290" s="47"/>
      <c r="AX290" s="47"/>
      <c r="AY290" s="47"/>
      <c r="AZ290" s="47"/>
      <c r="BA290" s="47"/>
    </row>
    <row r="291" spans="1:71" s="104" customFormat="1" ht="28.5" hidden="1" customHeight="1" x14ac:dyDescent="0.2">
      <c r="A291" s="103"/>
      <c r="B291" s="985" t="s">
        <v>438</v>
      </c>
      <c r="C291" s="1112"/>
      <c r="D291" s="1112"/>
      <c r="E291" s="1112"/>
      <c r="F291" s="1112"/>
      <c r="G291" s="1112"/>
      <c r="H291" s="1112"/>
      <c r="I291" s="1112"/>
      <c r="J291" s="1112"/>
      <c r="K291" s="1112"/>
      <c r="L291" s="1112"/>
      <c r="M291" s="1112"/>
      <c r="N291" s="1112"/>
      <c r="O291" s="1112"/>
      <c r="P291" s="1112"/>
      <c r="Q291" s="1112"/>
      <c r="R291" s="1112"/>
      <c r="S291" s="1112"/>
      <c r="T291" s="1112"/>
      <c r="U291" s="1112"/>
      <c r="V291" s="1112"/>
      <c r="W291" s="1112"/>
      <c r="X291" s="1112"/>
      <c r="Y291" s="1112"/>
      <c r="Z291" s="1112"/>
      <c r="AA291" s="1112"/>
      <c r="AB291" s="1112"/>
      <c r="AC291" s="1112"/>
      <c r="AD291" s="1112"/>
      <c r="AE291" s="1112"/>
      <c r="AF291" s="1112"/>
      <c r="AG291" s="1112"/>
      <c r="AH291" s="1112"/>
      <c r="AI291" s="1112"/>
      <c r="AJ291" s="1112"/>
      <c r="AK291" s="1112"/>
      <c r="AL291" s="1112"/>
      <c r="AM291" s="1112"/>
      <c r="AN291" s="1112"/>
      <c r="AO291" s="1112"/>
      <c r="AP291" s="1112"/>
      <c r="AQ291" s="1112"/>
      <c r="AR291" s="1112"/>
      <c r="AS291" s="1112"/>
      <c r="AT291" s="1112"/>
      <c r="AU291" s="1112"/>
      <c r="AV291" s="1112"/>
      <c r="AW291" s="1112"/>
      <c r="AX291" s="1112"/>
      <c r="AY291" s="1112"/>
      <c r="AZ291" s="1112"/>
      <c r="BA291" s="1112"/>
      <c r="BB291" s="10"/>
      <c r="BC291" s="10"/>
      <c r="BD291" s="10"/>
      <c r="BE291" s="10"/>
    </row>
    <row r="292" spans="1:71" s="15" customFormat="1" ht="28.5" hidden="1" customHeight="1" x14ac:dyDescent="0.25">
      <c r="A292" s="47"/>
      <c r="B292" s="102"/>
      <c r="C292" s="102"/>
      <c r="D292" s="102"/>
      <c r="E292" s="102"/>
      <c r="F292" s="102"/>
      <c r="G292" s="102"/>
      <c r="H292" s="102"/>
      <c r="I292" s="102"/>
      <c r="J292" s="102"/>
      <c r="K292" s="102"/>
      <c r="L292" s="102"/>
      <c r="M292" s="102"/>
      <c r="N292" s="102"/>
      <c r="O292" s="102"/>
      <c r="P292" s="102"/>
      <c r="Q292" s="102"/>
      <c r="R292" s="102"/>
      <c r="S292" s="102"/>
      <c r="T292" s="102"/>
      <c r="U292" s="102"/>
      <c r="V292" s="102"/>
      <c r="W292" s="102"/>
      <c r="X292" s="102"/>
      <c r="Y292" s="102"/>
      <c r="Z292" s="102"/>
      <c r="AA292" s="102"/>
      <c r="AB292" s="102"/>
      <c r="AC292" s="102"/>
      <c r="AD292" s="102"/>
      <c r="AE292" s="102"/>
      <c r="AF292" s="102"/>
      <c r="AG292" s="102"/>
      <c r="AH292" s="102"/>
      <c r="AI292" s="102"/>
      <c r="AJ292" s="102"/>
      <c r="AK292" s="102"/>
      <c r="AL292" s="102"/>
      <c r="AM292" s="102"/>
      <c r="AN292" s="102"/>
      <c r="AO292" s="102"/>
      <c r="AP292" s="102"/>
      <c r="AQ292" s="102"/>
      <c r="AR292" s="102"/>
      <c r="AS292" s="102"/>
      <c r="AT292" s="102"/>
      <c r="AU292" s="102"/>
      <c r="AV292" s="102"/>
      <c r="AW292" s="102"/>
      <c r="AX292" s="102"/>
      <c r="AY292" s="102"/>
      <c r="AZ292" s="102"/>
      <c r="BA292" s="47"/>
    </row>
    <row r="293" spans="1:71" s="15" customFormat="1" ht="28.5" hidden="1" customHeight="1" x14ac:dyDescent="0.25">
      <c r="A293" s="88"/>
      <c r="B293" s="1084" t="s">
        <v>0</v>
      </c>
      <c r="C293" s="1085"/>
      <c r="D293" s="1085"/>
      <c r="E293" s="1085"/>
      <c r="F293" s="1085"/>
      <c r="G293" s="1085"/>
      <c r="H293" s="1085"/>
      <c r="I293" s="1085"/>
      <c r="J293" s="1085"/>
      <c r="K293" s="1085"/>
      <c r="L293" s="1085"/>
      <c r="M293" s="1085"/>
      <c r="N293" s="1086"/>
      <c r="O293" s="1021" t="s">
        <v>238</v>
      </c>
      <c r="P293" s="1031"/>
      <c r="Q293" s="1021" t="s">
        <v>401</v>
      </c>
      <c r="R293" s="1031"/>
      <c r="S293" s="1021" t="s">
        <v>354</v>
      </c>
      <c r="T293" s="1030"/>
      <c r="U293" s="1030"/>
      <c r="V293" s="1030"/>
      <c r="W293" s="1030"/>
      <c r="X293" s="1031"/>
      <c r="Y293" s="1021" t="s">
        <v>367</v>
      </c>
      <c r="Z293" s="1030"/>
      <c r="AA293" s="1030"/>
      <c r="AB293" s="1030"/>
      <c r="AC293" s="1030"/>
      <c r="AD293" s="1031"/>
      <c r="AE293" s="1030" t="s">
        <v>415</v>
      </c>
      <c r="AF293" s="1030"/>
      <c r="AG293" s="1030"/>
      <c r="AH293" s="1031"/>
      <c r="AI293" s="1037" t="s">
        <v>368</v>
      </c>
      <c r="AJ293" s="1037"/>
      <c r="AK293" s="1037"/>
      <c r="AL293" s="1037"/>
      <c r="AM293" s="1037"/>
      <c r="AN293" s="1037"/>
      <c r="AO293" s="1084" t="s">
        <v>8</v>
      </c>
      <c r="AP293" s="1085"/>
      <c r="AQ293" s="1085"/>
      <c r="AR293" s="1085"/>
      <c r="AS293" s="1085"/>
      <c r="AT293" s="1085"/>
      <c r="AU293" s="1085"/>
      <c r="AV293" s="1085"/>
      <c r="AW293" s="1085"/>
      <c r="AX293" s="1085"/>
      <c r="AY293" s="1085"/>
      <c r="AZ293" s="1086"/>
      <c r="BA293" s="88"/>
    </row>
    <row r="294" spans="1:71" s="15" customFormat="1" ht="28.5" hidden="1" customHeight="1" x14ac:dyDescent="0.25">
      <c r="A294" s="88"/>
      <c r="B294" s="1097"/>
      <c r="C294" s="1098"/>
      <c r="D294" s="1098"/>
      <c r="E294" s="1098"/>
      <c r="F294" s="1098"/>
      <c r="G294" s="1098"/>
      <c r="H294" s="1098"/>
      <c r="I294" s="1098"/>
      <c r="J294" s="1098"/>
      <c r="K294" s="1098"/>
      <c r="L294" s="1098"/>
      <c r="M294" s="1098"/>
      <c r="N294" s="1099"/>
      <c r="O294" s="1083"/>
      <c r="P294" s="1034"/>
      <c r="Q294" s="1083"/>
      <c r="R294" s="1034"/>
      <c r="S294" s="1067"/>
      <c r="T294" s="1035"/>
      <c r="U294" s="1035"/>
      <c r="V294" s="1035"/>
      <c r="W294" s="1035"/>
      <c r="X294" s="1036"/>
      <c r="Y294" s="1067"/>
      <c r="Z294" s="1035"/>
      <c r="AA294" s="1035"/>
      <c r="AB294" s="1035"/>
      <c r="AC294" s="1035"/>
      <c r="AD294" s="1036"/>
      <c r="AE294" s="1033"/>
      <c r="AF294" s="1033"/>
      <c r="AG294" s="1033"/>
      <c r="AH294" s="1034"/>
      <c r="AI294" s="1037"/>
      <c r="AJ294" s="1037"/>
      <c r="AK294" s="1037"/>
      <c r="AL294" s="1037"/>
      <c r="AM294" s="1037"/>
      <c r="AN294" s="1037"/>
      <c r="AO294" s="1087"/>
      <c r="AP294" s="1088"/>
      <c r="AQ294" s="1088"/>
      <c r="AR294" s="1088"/>
      <c r="AS294" s="1088"/>
      <c r="AT294" s="1088"/>
      <c r="AU294" s="1088"/>
      <c r="AV294" s="1088"/>
      <c r="AW294" s="1088"/>
      <c r="AX294" s="1088"/>
      <c r="AY294" s="1088"/>
      <c r="AZ294" s="1089"/>
      <c r="BA294" s="88"/>
    </row>
    <row r="295" spans="1:71" s="15" customFormat="1" ht="28.5" hidden="1" customHeight="1" x14ac:dyDescent="0.25">
      <c r="A295" s="88"/>
      <c r="B295" s="1087"/>
      <c r="C295" s="1088"/>
      <c r="D295" s="1088"/>
      <c r="E295" s="1088"/>
      <c r="F295" s="1088"/>
      <c r="G295" s="1088"/>
      <c r="H295" s="1088"/>
      <c r="I295" s="1088"/>
      <c r="J295" s="1088"/>
      <c r="K295" s="1088"/>
      <c r="L295" s="1088"/>
      <c r="M295" s="1088"/>
      <c r="N295" s="1089"/>
      <c r="O295" s="1067"/>
      <c r="P295" s="1036"/>
      <c r="Q295" s="1067"/>
      <c r="R295" s="1036"/>
      <c r="S295" s="1076" t="s">
        <v>404</v>
      </c>
      <c r="T295" s="1077"/>
      <c r="U295" s="1078"/>
      <c r="V295" s="1076" t="s">
        <v>403</v>
      </c>
      <c r="W295" s="1077"/>
      <c r="X295" s="1078"/>
      <c r="Y295" s="1076" t="s">
        <v>404</v>
      </c>
      <c r="Z295" s="1077"/>
      <c r="AA295" s="1078"/>
      <c r="AB295" s="1076" t="s">
        <v>403</v>
      </c>
      <c r="AC295" s="1077"/>
      <c r="AD295" s="1078"/>
      <c r="AE295" s="1035"/>
      <c r="AF295" s="1035"/>
      <c r="AG295" s="1035"/>
      <c r="AH295" s="1036"/>
      <c r="AI295" s="1076" t="s">
        <v>404</v>
      </c>
      <c r="AJ295" s="1077"/>
      <c r="AK295" s="1078"/>
      <c r="AL295" s="1076" t="s">
        <v>403</v>
      </c>
      <c r="AM295" s="1077"/>
      <c r="AN295" s="1078"/>
      <c r="AO295" s="1076" t="s">
        <v>433</v>
      </c>
      <c r="AP295" s="1077"/>
      <c r="AQ295" s="1078"/>
      <c r="AR295" s="1076" t="s">
        <v>434</v>
      </c>
      <c r="AS295" s="1077"/>
      <c r="AT295" s="1078"/>
      <c r="AU295" s="1076" t="s">
        <v>435</v>
      </c>
      <c r="AV295" s="1077"/>
      <c r="AW295" s="1078"/>
      <c r="AX295" s="1076" t="s">
        <v>419</v>
      </c>
      <c r="AY295" s="1077"/>
      <c r="AZ295" s="1078"/>
      <c r="BA295" s="88"/>
      <c r="BM295" s="15" t="s">
        <v>363</v>
      </c>
      <c r="BS295" s="17"/>
    </row>
    <row r="296" spans="1:71" s="15" customFormat="1" ht="28.5" hidden="1" customHeight="1" thickBot="1" x14ac:dyDescent="0.3">
      <c r="A296" s="88"/>
      <c r="B296" s="1060">
        <v>1</v>
      </c>
      <c r="C296" s="1061"/>
      <c r="D296" s="1061"/>
      <c r="E296" s="1061"/>
      <c r="F296" s="1061"/>
      <c r="G296" s="1061"/>
      <c r="H296" s="1061"/>
      <c r="I296" s="1061"/>
      <c r="J296" s="1061"/>
      <c r="K296" s="1061"/>
      <c r="L296" s="1061"/>
      <c r="M296" s="1061"/>
      <c r="N296" s="1062"/>
      <c r="O296" s="1081">
        <v>2</v>
      </c>
      <c r="P296" s="1080"/>
      <c r="Q296" s="1066">
        <v>3</v>
      </c>
      <c r="R296" s="1066"/>
      <c r="S296" s="1066">
        <v>4</v>
      </c>
      <c r="T296" s="1066"/>
      <c r="U296" s="1066"/>
      <c r="V296" s="1066">
        <v>5</v>
      </c>
      <c r="W296" s="1066"/>
      <c r="X296" s="1066"/>
      <c r="Y296" s="1066">
        <v>6</v>
      </c>
      <c r="Z296" s="1066"/>
      <c r="AA296" s="1066"/>
      <c r="AB296" s="1066">
        <v>7</v>
      </c>
      <c r="AC296" s="1066"/>
      <c r="AD296" s="1066"/>
      <c r="AE296" s="1066">
        <v>8</v>
      </c>
      <c r="AF296" s="1066"/>
      <c r="AG296" s="1066"/>
      <c r="AH296" s="1066"/>
      <c r="AI296" s="1080">
        <v>9</v>
      </c>
      <c r="AJ296" s="1080"/>
      <c r="AK296" s="1065"/>
      <c r="AL296" s="1081">
        <v>10</v>
      </c>
      <c r="AM296" s="1080"/>
      <c r="AN296" s="1065"/>
      <c r="AO296" s="1063">
        <v>11</v>
      </c>
      <c r="AP296" s="1111"/>
      <c r="AQ296" s="1064"/>
      <c r="AR296" s="1063">
        <v>12</v>
      </c>
      <c r="AS296" s="1111"/>
      <c r="AT296" s="1064"/>
      <c r="AU296" s="1063">
        <v>13</v>
      </c>
      <c r="AV296" s="1111"/>
      <c r="AW296" s="1064"/>
      <c r="AX296" s="993">
        <v>14</v>
      </c>
      <c r="AY296" s="994"/>
      <c r="AZ296" s="995"/>
      <c r="BA296" s="88"/>
    </row>
    <row r="297" spans="1:71" s="15" customFormat="1" ht="28.5" hidden="1" customHeight="1" x14ac:dyDescent="0.25">
      <c r="A297" s="88"/>
      <c r="B297" s="975" t="s">
        <v>436</v>
      </c>
      <c r="C297" s="976"/>
      <c r="D297" s="976"/>
      <c r="E297" s="976"/>
      <c r="F297" s="976"/>
      <c r="G297" s="976"/>
      <c r="H297" s="976"/>
      <c r="I297" s="976"/>
      <c r="J297" s="976"/>
      <c r="K297" s="976"/>
      <c r="L297" s="976"/>
      <c r="M297" s="976"/>
      <c r="N297" s="976"/>
      <c r="O297" s="1053" t="s">
        <v>244</v>
      </c>
      <c r="P297" s="1054"/>
      <c r="Q297" s="1055"/>
      <c r="R297" s="1055"/>
      <c r="S297" s="1055"/>
      <c r="T297" s="1055"/>
      <c r="U297" s="1055"/>
      <c r="V297" s="1055"/>
      <c r="W297" s="1055"/>
      <c r="X297" s="1055"/>
      <c r="Y297" s="1055"/>
      <c r="Z297" s="1055"/>
      <c r="AA297" s="1055"/>
      <c r="AB297" s="1055"/>
      <c r="AC297" s="1055"/>
      <c r="AD297" s="1055"/>
      <c r="AE297" s="1055"/>
      <c r="AF297" s="1055"/>
      <c r="AG297" s="1055"/>
      <c r="AH297" s="1055"/>
      <c r="AI297" s="1105"/>
      <c r="AJ297" s="1106"/>
      <c r="AK297" s="1107"/>
      <c r="AL297" s="1105"/>
      <c r="AM297" s="1106"/>
      <c r="AN297" s="1107"/>
      <c r="AO297" s="1105"/>
      <c r="AP297" s="1106"/>
      <c r="AQ297" s="1107"/>
      <c r="AR297" s="1105"/>
      <c r="AS297" s="1106"/>
      <c r="AT297" s="1107"/>
      <c r="AU297" s="1105"/>
      <c r="AV297" s="1106"/>
      <c r="AW297" s="1107"/>
      <c r="AX297" s="1108"/>
      <c r="AY297" s="1109"/>
      <c r="AZ297" s="1110"/>
      <c r="BA297" s="47"/>
    </row>
    <row r="298" spans="1:71" s="15" customFormat="1" ht="28.5" hidden="1" customHeight="1" x14ac:dyDescent="0.25">
      <c r="A298" s="88"/>
      <c r="B298" s="1093" t="s">
        <v>359</v>
      </c>
      <c r="C298" s="1094"/>
      <c r="D298" s="1094"/>
      <c r="E298" s="1094"/>
      <c r="F298" s="1094"/>
      <c r="G298" s="1094"/>
      <c r="H298" s="1094"/>
      <c r="I298" s="1094"/>
      <c r="J298" s="1094"/>
      <c r="K298" s="1094"/>
      <c r="L298" s="1094"/>
      <c r="M298" s="1094"/>
      <c r="N298" s="1094"/>
      <c r="O298" s="1049" t="s">
        <v>312</v>
      </c>
      <c r="P298" s="1050"/>
      <c r="Q298" s="1051"/>
      <c r="R298" s="1051"/>
      <c r="S298" s="1051"/>
      <c r="T298" s="1051"/>
      <c r="U298" s="1051"/>
      <c r="V298" s="1051"/>
      <c r="W298" s="1051"/>
      <c r="X298" s="1051"/>
      <c r="Y298" s="1051"/>
      <c r="Z298" s="1051"/>
      <c r="AA298" s="1051"/>
      <c r="AB298" s="1051"/>
      <c r="AC298" s="1051"/>
      <c r="AD298" s="1051"/>
      <c r="AE298" s="1051"/>
      <c r="AF298" s="1051"/>
      <c r="AG298" s="1051"/>
      <c r="AH298" s="1051"/>
      <c r="AI298" s="1044"/>
      <c r="AJ298" s="1045"/>
      <c r="AK298" s="1046"/>
      <c r="AL298" s="1044"/>
      <c r="AM298" s="1045"/>
      <c r="AN298" s="1046"/>
      <c r="AO298" s="1044"/>
      <c r="AP298" s="1045"/>
      <c r="AQ298" s="1046"/>
      <c r="AR298" s="1044"/>
      <c r="AS298" s="1045"/>
      <c r="AT298" s="1046"/>
      <c r="AU298" s="1044"/>
      <c r="AV298" s="1045"/>
      <c r="AW298" s="1046"/>
      <c r="AX298" s="1044"/>
      <c r="AY298" s="1045"/>
      <c r="AZ298" s="1104"/>
      <c r="BA298" s="47"/>
    </row>
    <row r="299" spans="1:71" s="15" customFormat="1" ht="28.5" hidden="1" customHeight="1" thickBot="1" x14ac:dyDescent="0.3">
      <c r="A299" s="88"/>
      <c r="B299" s="1090" t="s">
        <v>360</v>
      </c>
      <c r="C299" s="1091"/>
      <c r="D299" s="1091"/>
      <c r="E299" s="1091"/>
      <c r="F299" s="1091"/>
      <c r="G299" s="1091"/>
      <c r="H299" s="1091"/>
      <c r="I299" s="1091"/>
      <c r="J299" s="1091"/>
      <c r="K299" s="1091"/>
      <c r="L299" s="1091"/>
      <c r="M299" s="1091"/>
      <c r="N299" s="1091"/>
      <c r="O299" s="1040" t="s">
        <v>410</v>
      </c>
      <c r="P299" s="1041"/>
      <c r="Q299" s="1068"/>
      <c r="R299" s="1068"/>
      <c r="S299" s="1068"/>
      <c r="T299" s="1068"/>
      <c r="U299" s="1068"/>
      <c r="V299" s="1068"/>
      <c r="W299" s="1068"/>
      <c r="X299" s="1068"/>
      <c r="Y299" s="1068"/>
      <c r="Z299" s="1068"/>
      <c r="AA299" s="1068"/>
      <c r="AB299" s="1068"/>
      <c r="AC299" s="1068"/>
      <c r="AD299" s="1068"/>
      <c r="AE299" s="1068"/>
      <c r="AF299" s="1068"/>
      <c r="AG299" s="1068"/>
      <c r="AH299" s="1068"/>
      <c r="AI299" s="1100"/>
      <c r="AJ299" s="1101"/>
      <c r="AK299" s="1102"/>
      <c r="AL299" s="1100"/>
      <c r="AM299" s="1101"/>
      <c r="AN299" s="1102"/>
      <c r="AO299" s="1100"/>
      <c r="AP299" s="1101"/>
      <c r="AQ299" s="1102"/>
      <c r="AR299" s="1100"/>
      <c r="AS299" s="1101"/>
      <c r="AT299" s="1102"/>
      <c r="AU299" s="1100"/>
      <c r="AV299" s="1101"/>
      <c r="AW299" s="1102"/>
      <c r="AX299" s="1100"/>
      <c r="AY299" s="1101"/>
      <c r="AZ299" s="1103"/>
      <c r="BA299" s="47"/>
    </row>
    <row r="300" spans="1:71" s="15" customFormat="1" ht="28.5" hidden="1" customHeight="1" x14ac:dyDescent="0.25">
      <c r="A300" s="47"/>
      <c r="B300" s="88"/>
      <c r="C300" s="47"/>
      <c r="D300" s="47"/>
      <c r="E300" s="47"/>
      <c r="F300" s="47"/>
      <c r="G300" s="47"/>
      <c r="H300" s="47"/>
      <c r="I300" s="47"/>
      <c r="J300" s="47"/>
      <c r="K300" s="47"/>
      <c r="L300" s="47"/>
      <c r="M300" s="47"/>
      <c r="N300" s="47"/>
      <c r="O300" s="47"/>
      <c r="P300" s="47"/>
      <c r="Q300" s="47"/>
      <c r="R300" s="47"/>
      <c r="S300" s="47"/>
      <c r="T300" s="47"/>
      <c r="U300" s="47"/>
      <c r="V300" s="47"/>
      <c r="W300" s="47"/>
      <c r="X300" s="47"/>
      <c r="Y300" s="47"/>
      <c r="Z300" s="47"/>
      <c r="AA300" s="47"/>
      <c r="AB300" s="47"/>
      <c r="AC300" s="47"/>
      <c r="AD300" s="47"/>
      <c r="AE300" s="47"/>
      <c r="AF300" s="47"/>
      <c r="AG300" s="47"/>
      <c r="AH300" s="47"/>
      <c r="AI300" s="47"/>
      <c r="AJ300" s="47"/>
      <c r="AK300" s="47"/>
      <c r="AL300" s="47"/>
      <c r="AM300" s="47"/>
      <c r="AN300" s="47"/>
      <c r="AO300" s="47"/>
      <c r="AP300" s="47"/>
      <c r="AQ300" s="47"/>
      <c r="AR300" s="47"/>
      <c r="AS300" s="47"/>
      <c r="AT300" s="47"/>
      <c r="AU300" s="47"/>
      <c r="AV300" s="47"/>
      <c r="AW300" s="47"/>
      <c r="AX300" s="47"/>
      <c r="AY300" s="47"/>
      <c r="AZ300" s="47"/>
      <c r="BA300" s="47"/>
    </row>
    <row r="301" spans="1:71" s="15" customFormat="1" ht="28.5" hidden="1" customHeight="1" x14ac:dyDescent="0.25">
      <c r="A301" s="47"/>
      <c r="B301" s="1082" t="s">
        <v>439</v>
      </c>
      <c r="C301" s="1082"/>
      <c r="D301" s="1082"/>
      <c r="E301" s="1082"/>
      <c r="F301" s="1082"/>
      <c r="G301" s="1082"/>
      <c r="H301" s="1082"/>
      <c r="I301" s="1082"/>
      <c r="J301" s="1082"/>
      <c r="K301" s="1082"/>
      <c r="L301" s="1082"/>
      <c r="M301" s="1082"/>
      <c r="N301" s="1082"/>
      <c r="O301" s="1082"/>
      <c r="P301" s="1082"/>
      <c r="Q301" s="1082"/>
      <c r="R301" s="1082"/>
      <c r="S301" s="1082"/>
      <c r="T301" s="1082"/>
      <c r="U301" s="1082"/>
      <c r="V301" s="1082"/>
      <c r="W301" s="1082"/>
      <c r="X301" s="1082"/>
      <c r="Y301" s="1082"/>
      <c r="Z301" s="1082"/>
      <c r="AA301" s="1082"/>
      <c r="AB301" s="1082"/>
      <c r="AC301" s="1082"/>
      <c r="AD301" s="1082"/>
      <c r="AE301" s="1082"/>
      <c r="AF301" s="1082"/>
      <c r="AG301" s="1082"/>
      <c r="AH301" s="1082"/>
      <c r="AI301" s="1082"/>
      <c r="AJ301" s="1082"/>
      <c r="AK301" s="1082"/>
      <c r="AL301" s="1082"/>
      <c r="AM301" s="1082"/>
      <c r="AN301" s="1082"/>
      <c r="AO301" s="1082"/>
      <c r="AP301" s="1082"/>
      <c r="AQ301" s="1082"/>
      <c r="AR301" s="1082"/>
      <c r="AS301" s="1082"/>
      <c r="AT301" s="1082"/>
      <c r="AU301" s="1082"/>
      <c r="AV301" s="1082"/>
      <c r="AW301" s="1082"/>
      <c r="AX301" s="1082"/>
      <c r="AY301" s="1082"/>
      <c r="AZ301" s="1082"/>
      <c r="BA301" s="47"/>
    </row>
    <row r="302" spans="1:71" s="15" customFormat="1" ht="28.5" hidden="1" customHeight="1" x14ac:dyDescent="0.25">
      <c r="A302" s="47"/>
      <c r="B302" s="1082" t="s">
        <v>440</v>
      </c>
      <c r="C302" s="1082"/>
      <c r="D302" s="1082"/>
      <c r="E302" s="1082"/>
      <c r="F302" s="1082"/>
      <c r="G302" s="1082"/>
      <c r="H302" s="1082"/>
      <c r="I302" s="1082"/>
      <c r="J302" s="1082"/>
      <c r="K302" s="1082"/>
      <c r="L302" s="1082"/>
      <c r="M302" s="1082"/>
      <c r="N302" s="1082"/>
      <c r="O302" s="1082"/>
      <c r="P302" s="1082"/>
      <c r="Q302" s="1082"/>
      <c r="R302" s="1082"/>
      <c r="S302" s="1082"/>
      <c r="T302" s="1082"/>
      <c r="U302" s="1082"/>
      <c r="V302" s="1082"/>
      <c r="W302" s="1082"/>
      <c r="X302" s="1082"/>
      <c r="Y302" s="1082"/>
      <c r="Z302" s="1082"/>
      <c r="AA302" s="1082"/>
      <c r="AB302" s="1082"/>
      <c r="AC302" s="1082"/>
      <c r="AD302" s="1082"/>
      <c r="AE302" s="1082"/>
      <c r="AF302" s="1082"/>
      <c r="AG302" s="1082"/>
      <c r="AH302" s="1082"/>
      <c r="AI302" s="1082"/>
      <c r="AJ302" s="1082"/>
      <c r="AK302" s="1082"/>
      <c r="AL302" s="1082"/>
      <c r="AM302" s="1082"/>
      <c r="AN302" s="1082"/>
      <c r="AO302" s="1082"/>
      <c r="AP302" s="1082"/>
      <c r="AQ302" s="1082"/>
      <c r="AR302" s="1082"/>
      <c r="AS302" s="1082"/>
      <c r="AT302" s="1082"/>
      <c r="AU302" s="1082"/>
      <c r="AV302" s="1082"/>
      <c r="AW302" s="1082"/>
      <c r="AX302" s="1082"/>
      <c r="AY302" s="1082"/>
      <c r="AZ302" s="1082"/>
      <c r="BA302" s="47"/>
    </row>
    <row r="303" spans="1:71" s="15" customFormat="1" ht="28.5" hidden="1" customHeight="1" x14ac:dyDescent="0.25">
      <c r="A303" s="47"/>
      <c r="B303" s="102"/>
      <c r="C303" s="102"/>
      <c r="D303" s="102"/>
      <c r="E303" s="102"/>
      <c r="F303" s="102"/>
      <c r="G303" s="102"/>
      <c r="H303" s="102"/>
      <c r="I303" s="102"/>
      <c r="J303" s="102"/>
      <c r="K303" s="102"/>
      <c r="L303" s="102"/>
      <c r="M303" s="102"/>
      <c r="N303" s="102"/>
      <c r="O303" s="102"/>
      <c r="P303" s="102"/>
      <c r="Q303" s="102"/>
      <c r="R303" s="102"/>
      <c r="S303" s="102"/>
      <c r="T303" s="102"/>
      <c r="U303" s="102"/>
      <c r="V303" s="102"/>
      <c r="W303" s="102"/>
      <c r="X303" s="102"/>
      <c r="Y303" s="102"/>
      <c r="Z303" s="102"/>
      <c r="AA303" s="102"/>
      <c r="AB303" s="102"/>
      <c r="AC303" s="102"/>
      <c r="AD303" s="102"/>
      <c r="AE303" s="102"/>
      <c r="AF303" s="102"/>
      <c r="AG303" s="102"/>
      <c r="AH303" s="102"/>
      <c r="AI303" s="102"/>
      <c r="AJ303" s="102"/>
      <c r="AK303" s="102"/>
      <c r="AL303" s="102"/>
      <c r="AM303" s="102"/>
      <c r="AN303" s="102"/>
      <c r="AO303" s="102"/>
      <c r="AP303" s="102"/>
      <c r="AQ303" s="102"/>
      <c r="AR303" s="102"/>
      <c r="AS303" s="102"/>
      <c r="AT303" s="102"/>
      <c r="AU303" s="102"/>
      <c r="AV303" s="102"/>
      <c r="AW303" s="102"/>
      <c r="AX303" s="102"/>
      <c r="AY303" s="102"/>
      <c r="AZ303" s="102"/>
      <c r="BA303" s="47"/>
    </row>
    <row r="304" spans="1:71" s="15" customFormat="1" ht="28.5" hidden="1" customHeight="1" x14ac:dyDescent="0.25">
      <c r="A304" s="88"/>
      <c r="B304" s="1084" t="s">
        <v>0</v>
      </c>
      <c r="C304" s="1085"/>
      <c r="D304" s="1085"/>
      <c r="E304" s="1085"/>
      <c r="F304" s="1085"/>
      <c r="G304" s="1085"/>
      <c r="H304" s="1085"/>
      <c r="I304" s="1085"/>
      <c r="J304" s="1085"/>
      <c r="K304" s="1085"/>
      <c r="L304" s="1085"/>
      <c r="M304" s="1085"/>
      <c r="N304" s="1085"/>
      <c r="O304" s="1085"/>
      <c r="P304" s="1085"/>
      <c r="Q304" s="1085"/>
      <c r="R304" s="1086"/>
      <c r="S304" s="1030" t="s">
        <v>238</v>
      </c>
      <c r="T304" s="1031"/>
      <c r="U304" s="1021" t="s">
        <v>401</v>
      </c>
      <c r="V304" s="1031"/>
      <c r="W304" s="1021" t="s">
        <v>354</v>
      </c>
      <c r="X304" s="1030"/>
      <c r="Y304" s="1030"/>
      <c r="Z304" s="1030"/>
      <c r="AA304" s="1030"/>
      <c r="AB304" s="1031"/>
      <c r="AC304" s="1037" t="s">
        <v>366</v>
      </c>
      <c r="AD304" s="1037"/>
      <c r="AE304" s="1037"/>
      <c r="AF304" s="1037"/>
      <c r="AG304" s="1037"/>
      <c r="AH304" s="1037"/>
      <c r="AI304" s="1037" t="s">
        <v>368</v>
      </c>
      <c r="AJ304" s="1037"/>
      <c r="AK304" s="1037"/>
      <c r="AL304" s="1037"/>
      <c r="AM304" s="1037"/>
      <c r="AN304" s="1037"/>
      <c r="AO304" s="1084" t="s">
        <v>8</v>
      </c>
      <c r="AP304" s="1085"/>
      <c r="AQ304" s="1085"/>
      <c r="AR304" s="1085"/>
      <c r="AS304" s="1085"/>
      <c r="AT304" s="1085"/>
      <c r="AU304" s="1085"/>
      <c r="AV304" s="1085"/>
      <c r="AW304" s="1085"/>
      <c r="AX304" s="1085"/>
      <c r="AY304" s="1085"/>
      <c r="AZ304" s="1086"/>
      <c r="BA304" s="47"/>
    </row>
    <row r="305" spans="1:63" s="15" customFormat="1" ht="28.5" hidden="1" customHeight="1" x14ac:dyDescent="0.25">
      <c r="A305" s="88"/>
      <c r="B305" s="1097"/>
      <c r="C305" s="1098"/>
      <c r="D305" s="1098"/>
      <c r="E305" s="1098"/>
      <c r="F305" s="1098"/>
      <c r="G305" s="1098"/>
      <c r="H305" s="1098"/>
      <c r="I305" s="1098"/>
      <c r="J305" s="1098"/>
      <c r="K305" s="1098"/>
      <c r="L305" s="1098"/>
      <c r="M305" s="1098"/>
      <c r="N305" s="1098"/>
      <c r="O305" s="1098"/>
      <c r="P305" s="1098"/>
      <c r="Q305" s="1098"/>
      <c r="R305" s="1099"/>
      <c r="S305" s="1033"/>
      <c r="T305" s="1034"/>
      <c r="U305" s="1083"/>
      <c r="V305" s="1034"/>
      <c r="W305" s="1067"/>
      <c r="X305" s="1035"/>
      <c r="Y305" s="1035"/>
      <c r="Z305" s="1035"/>
      <c r="AA305" s="1035"/>
      <c r="AB305" s="1036"/>
      <c r="AC305" s="1037"/>
      <c r="AD305" s="1037"/>
      <c r="AE305" s="1037"/>
      <c r="AF305" s="1037"/>
      <c r="AG305" s="1037"/>
      <c r="AH305" s="1037"/>
      <c r="AI305" s="1037"/>
      <c r="AJ305" s="1037"/>
      <c r="AK305" s="1037"/>
      <c r="AL305" s="1037"/>
      <c r="AM305" s="1037"/>
      <c r="AN305" s="1037"/>
      <c r="AO305" s="1087"/>
      <c r="AP305" s="1088"/>
      <c r="AQ305" s="1088"/>
      <c r="AR305" s="1088"/>
      <c r="AS305" s="1088"/>
      <c r="AT305" s="1088"/>
      <c r="AU305" s="1088"/>
      <c r="AV305" s="1088"/>
      <c r="AW305" s="1088"/>
      <c r="AX305" s="1088"/>
      <c r="AY305" s="1088"/>
      <c r="AZ305" s="1089"/>
      <c r="BA305" s="47"/>
    </row>
    <row r="306" spans="1:63" s="15" customFormat="1" ht="28.5" hidden="1" customHeight="1" x14ac:dyDescent="0.25">
      <c r="A306" s="88"/>
      <c r="B306" s="1087"/>
      <c r="C306" s="1088"/>
      <c r="D306" s="1088"/>
      <c r="E306" s="1088"/>
      <c r="F306" s="1088"/>
      <c r="G306" s="1088"/>
      <c r="H306" s="1088"/>
      <c r="I306" s="1088"/>
      <c r="J306" s="1088"/>
      <c r="K306" s="1088"/>
      <c r="L306" s="1088"/>
      <c r="M306" s="1088"/>
      <c r="N306" s="1088"/>
      <c r="O306" s="1088"/>
      <c r="P306" s="1088"/>
      <c r="Q306" s="1088"/>
      <c r="R306" s="1089"/>
      <c r="S306" s="1035"/>
      <c r="T306" s="1036"/>
      <c r="U306" s="1067"/>
      <c r="V306" s="1036"/>
      <c r="W306" s="1076" t="s">
        <v>404</v>
      </c>
      <c r="X306" s="1077"/>
      <c r="Y306" s="1078"/>
      <c r="Z306" s="1076" t="s">
        <v>403</v>
      </c>
      <c r="AA306" s="1077"/>
      <c r="AB306" s="1078"/>
      <c r="AC306" s="1076" t="s">
        <v>404</v>
      </c>
      <c r="AD306" s="1077"/>
      <c r="AE306" s="1078"/>
      <c r="AF306" s="1076" t="s">
        <v>403</v>
      </c>
      <c r="AG306" s="1077"/>
      <c r="AH306" s="1078"/>
      <c r="AI306" s="1076" t="s">
        <v>404</v>
      </c>
      <c r="AJ306" s="1077"/>
      <c r="AK306" s="1078"/>
      <c r="AL306" s="1076" t="s">
        <v>403</v>
      </c>
      <c r="AM306" s="1077"/>
      <c r="AN306" s="1078"/>
      <c r="AO306" s="1076" t="s">
        <v>405</v>
      </c>
      <c r="AP306" s="1077"/>
      <c r="AQ306" s="1078"/>
      <c r="AR306" s="1076" t="s">
        <v>441</v>
      </c>
      <c r="AS306" s="1077"/>
      <c r="AT306" s="1078"/>
      <c r="AU306" s="1076" t="s">
        <v>407</v>
      </c>
      <c r="AV306" s="1077"/>
      <c r="AW306" s="1078"/>
      <c r="AX306" s="1076" t="s">
        <v>408</v>
      </c>
      <c r="AY306" s="1077"/>
      <c r="AZ306" s="1078"/>
      <c r="BA306" s="47"/>
      <c r="BK306" s="15" t="s">
        <v>363</v>
      </c>
    </row>
    <row r="307" spans="1:63" s="15" customFormat="1" ht="28.5" hidden="1" customHeight="1" thickBot="1" x14ac:dyDescent="0.3">
      <c r="A307" s="88"/>
      <c r="B307" s="1060">
        <v>1</v>
      </c>
      <c r="C307" s="1061"/>
      <c r="D307" s="1061"/>
      <c r="E307" s="1061"/>
      <c r="F307" s="1061"/>
      <c r="G307" s="1061"/>
      <c r="H307" s="1061"/>
      <c r="I307" s="1061"/>
      <c r="J307" s="1061"/>
      <c r="K307" s="1061"/>
      <c r="L307" s="1061"/>
      <c r="M307" s="1061"/>
      <c r="N307" s="1061"/>
      <c r="O307" s="1061"/>
      <c r="P307" s="1061"/>
      <c r="Q307" s="1061"/>
      <c r="R307" s="1062"/>
      <c r="S307" s="1080">
        <v>2</v>
      </c>
      <c r="T307" s="1080"/>
      <c r="U307" s="1066">
        <v>3</v>
      </c>
      <c r="V307" s="1066"/>
      <c r="W307" s="1081">
        <v>4</v>
      </c>
      <c r="X307" s="1080"/>
      <c r="Y307" s="1080"/>
      <c r="Z307" s="1066">
        <v>5</v>
      </c>
      <c r="AA307" s="1066"/>
      <c r="AB307" s="1066"/>
      <c r="AC307" s="1066">
        <v>6</v>
      </c>
      <c r="AD307" s="1066"/>
      <c r="AE307" s="1066"/>
      <c r="AF307" s="1066">
        <v>7</v>
      </c>
      <c r="AG307" s="1066"/>
      <c r="AH307" s="1066"/>
      <c r="AI307" s="1066">
        <v>8</v>
      </c>
      <c r="AJ307" s="1066"/>
      <c r="AK307" s="1066"/>
      <c r="AL307" s="1066">
        <v>9</v>
      </c>
      <c r="AM307" s="1066"/>
      <c r="AN307" s="1066"/>
      <c r="AO307" s="1075">
        <v>10</v>
      </c>
      <c r="AP307" s="1075"/>
      <c r="AQ307" s="1075"/>
      <c r="AR307" s="1075">
        <v>11</v>
      </c>
      <c r="AS307" s="1075"/>
      <c r="AT307" s="1075"/>
      <c r="AU307" s="1052">
        <v>12</v>
      </c>
      <c r="AV307" s="1052"/>
      <c r="AW307" s="1052"/>
      <c r="AX307" s="994">
        <v>13</v>
      </c>
      <c r="AY307" s="994"/>
      <c r="AZ307" s="995"/>
      <c r="BA307" s="47"/>
    </row>
    <row r="308" spans="1:63" s="15" customFormat="1" ht="28.5" hidden="1" customHeight="1" x14ac:dyDescent="0.25">
      <c r="A308" s="88"/>
      <c r="B308" s="975" t="s">
        <v>442</v>
      </c>
      <c r="C308" s="976"/>
      <c r="D308" s="976"/>
      <c r="E308" s="976"/>
      <c r="F308" s="976"/>
      <c r="G308" s="976"/>
      <c r="H308" s="976"/>
      <c r="I308" s="976"/>
      <c r="J308" s="976"/>
      <c r="K308" s="976"/>
      <c r="L308" s="976"/>
      <c r="M308" s="976"/>
      <c r="N308" s="976"/>
      <c r="O308" s="976"/>
      <c r="P308" s="976"/>
      <c r="Q308" s="976"/>
      <c r="R308" s="976"/>
      <c r="S308" s="1096" t="s">
        <v>244</v>
      </c>
      <c r="T308" s="1074"/>
      <c r="U308" s="1055"/>
      <c r="V308" s="1055"/>
      <c r="W308" s="1055"/>
      <c r="X308" s="1055"/>
      <c r="Y308" s="1055"/>
      <c r="Z308" s="1055"/>
      <c r="AA308" s="1055"/>
      <c r="AB308" s="1055"/>
      <c r="AC308" s="1055"/>
      <c r="AD308" s="1055"/>
      <c r="AE308" s="1055"/>
      <c r="AF308" s="1055"/>
      <c r="AG308" s="1055"/>
      <c r="AH308" s="1055"/>
      <c r="AI308" s="1055"/>
      <c r="AJ308" s="1055"/>
      <c r="AK308" s="1055"/>
      <c r="AL308" s="1055"/>
      <c r="AM308" s="1055"/>
      <c r="AN308" s="1055"/>
      <c r="AO308" s="1055"/>
      <c r="AP308" s="1055"/>
      <c r="AQ308" s="1055"/>
      <c r="AR308" s="1055"/>
      <c r="AS308" s="1055"/>
      <c r="AT308" s="1055"/>
      <c r="AU308" s="978"/>
      <c r="AV308" s="978"/>
      <c r="AW308" s="978"/>
      <c r="AX308" s="978"/>
      <c r="AY308" s="978"/>
      <c r="AZ308" s="979"/>
      <c r="BA308" s="47"/>
    </row>
    <row r="309" spans="1:63" s="15" customFormat="1" ht="28.5" hidden="1" customHeight="1" x14ac:dyDescent="0.25">
      <c r="A309" s="88"/>
      <c r="B309" s="1093" t="s">
        <v>359</v>
      </c>
      <c r="C309" s="1094"/>
      <c r="D309" s="1094"/>
      <c r="E309" s="1094"/>
      <c r="F309" s="1094"/>
      <c r="G309" s="1094"/>
      <c r="H309" s="1094"/>
      <c r="I309" s="1094"/>
      <c r="J309" s="1094"/>
      <c r="K309" s="1094"/>
      <c r="L309" s="1094"/>
      <c r="M309" s="1094"/>
      <c r="N309" s="1094"/>
      <c r="O309" s="1094"/>
      <c r="P309" s="1094"/>
      <c r="Q309" s="1094"/>
      <c r="R309" s="1094"/>
      <c r="S309" s="1095" t="s">
        <v>312</v>
      </c>
      <c r="T309" s="1072"/>
      <c r="U309" s="1051"/>
      <c r="V309" s="1051"/>
      <c r="W309" s="1051"/>
      <c r="X309" s="1051"/>
      <c r="Y309" s="1051"/>
      <c r="Z309" s="1051"/>
      <c r="AA309" s="1051"/>
      <c r="AB309" s="1051"/>
      <c r="AC309" s="1051"/>
      <c r="AD309" s="1051"/>
      <c r="AE309" s="1051"/>
      <c r="AF309" s="1051"/>
      <c r="AG309" s="1051"/>
      <c r="AH309" s="1051"/>
      <c r="AI309" s="1051"/>
      <c r="AJ309" s="1051"/>
      <c r="AK309" s="1051"/>
      <c r="AL309" s="1051"/>
      <c r="AM309" s="1051"/>
      <c r="AN309" s="1051"/>
      <c r="AO309" s="1051"/>
      <c r="AP309" s="1051"/>
      <c r="AQ309" s="1051"/>
      <c r="AR309" s="1051"/>
      <c r="AS309" s="1051"/>
      <c r="AT309" s="1051"/>
      <c r="AU309" s="1037"/>
      <c r="AV309" s="1037"/>
      <c r="AW309" s="1037"/>
      <c r="AX309" s="1037"/>
      <c r="AY309" s="1037"/>
      <c r="AZ309" s="1043"/>
      <c r="BA309" s="47"/>
    </row>
    <row r="310" spans="1:63" s="15" customFormat="1" ht="28.5" hidden="1" customHeight="1" x14ac:dyDescent="0.25">
      <c r="A310" s="88"/>
      <c r="B310" s="1090" t="s">
        <v>360</v>
      </c>
      <c r="C310" s="1091"/>
      <c r="D310" s="1091"/>
      <c r="E310" s="1091"/>
      <c r="F310" s="1091"/>
      <c r="G310" s="1091"/>
      <c r="H310" s="1091"/>
      <c r="I310" s="1091"/>
      <c r="J310" s="1091"/>
      <c r="K310" s="1091"/>
      <c r="L310" s="1091"/>
      <c r="M310" s="1091"/>
      <c r="N310" s="1091"/>
      <c r="O310" s="1091"/>
      <c r="P310" s="1091"/>
      <c r="Q310" s="1091"/>
      <c r="R310" s="1091"/>
      <c r="S310" s="1095" t="s">
        <v>410</v>
      </c>
      <c r="T310" s="1072"/>
      <c r="U310" s="1051"/>
      <c r="V310" s="1051"/>
      <c r="W310" s="1051"/>
      <c r="X310" s="1051"/>
      <c r="Y310" s="1051"/>
      <c r="Z310" s="1051"/>
      <c r="AA310" s="1051"/>
      <c r="AB310" s="1051"/>
      <c r="AC310" s="1051"/>
      <c r="AD310" s="1051"/>
      <c r="AE310" s="1051"/>
      <c r="AF310" s="1051"/>
      <c r="AG310" s="1051"/>
      <c r="AH310" s="1051"/>
      <c r="AI310" s="1051"/>
      <c r="AJ310" s="1051"/>
      <c r="AK310" s="1051"/>
      <c r="AL310" s="1051"/>
      <c r="AM310" s="1051"/>
      <c r="AN310" s="1051"/>
      <c r="AO310" s="1051"/>
      <c r="AP310" s="1051"/>
      <c r="AQ310" s="1051"/>
      <c r="AR310" s="1051"/>
      <c r="AS310" s="1051"/>
      <c r="AT310" s="1051"/>
      <c r="AU310" s="1037"/>
      <c r="AV310" s="1037"/>
      <c r="AW310" s="1037"/>
      <c r="AX310" s="1037"/>
      <c r="AY310" s="1037"/>
      <c r="AZ310" s="1043"/>
      <c r="BA310" s="47"/>
    </row>
    <row r="311" spans="1:63" s="15" customFormat="1" ht="28.5" hidden="1" customHeight="1" x14ac:dyDescent="0.25">
      <c r="A311" s="88"/>
      <c r="B311" s="975" t="s">
        <v>443</v>
      </c>
      <c r="C311" s="976"/>
      <c r="D311" s="976"/>
      <c r="E311" s="976"/>
      <c r="F311" s="976"/>
      <c r="G311" s="976"/>
      <c r="H311" s="976"/>
      <c r="I311" s="976"/>
      <c r="J311" s="976"/>
      <c r="K311" s="976"/>
      <c r="L311" s="976"/>
      <c r="M311" s="976"/>
      <c r="N311" s="976"/>
      <c r="O311" s="976"/>
      <c r="P311" s="976"/>
      <c r="Q311" s="976"/>
      <c r="R311" s="976"/>
      <c r="S311" s="1095" t="s">
        <v>246</v>
      </c>
      <c r="T311" s="1072"/>
      <c r="U311" s="1051"/>
      <c r="V311" s="1051"/>
      <c r="W311" s="1051"/>
      <c r="X311" s="1051"/>
      <c r="Y311" s="1051"/>
      <c r="Z311" s="1051"/>
      <c r="AA311" s="1051"/>
      <c r="AB311" s="1051"/>
      <c r="AC311" s="1051"/>
      <c r="AD311" s="1051"/>
      <c r="AE311" s="1051"/>
      <c r="AF311" s="1051"/>
      <c r="AG311" s="1051"/>
      <c r="AH311" s="1051"/>
      <c r="AI311" s="1051"/>
      <c r="AJ311" s="1051"/>
      <c r="AK311" s="1051"/>
      <c r="AL311" s="1051"/>
      <c r="AM311" s="1051"/>
      <c r="AN311" s="1051"/>
      <c r="AO311" s="1051"/>
      <c r="AP311" s="1051"/>
      <c r="AQ311" s="1051"/>
      <c r="AR311" s="1051"/>
      <c r="AS311" s="1051"/>
      <c r="AT311" s="1051"/>
      <c r="AU311" s="1037"/>
      <c r="AV311" s="1037"/>
      <c r="AW311" s="1037"/>
      <c r="AX311" s="1037"/>
      <c r="AY311" s="1037"/>
      <c r="AZ311" s="1043"/>
      <c r="BA311" s="47"/>
    </row>
    <row r="312" spans="1:63" s="15" customFormat="1" ht="28.5" hidden="1" customHeight="1" x14ac:dyDescent="0.25">
      <c r="A312" s="88"/>
      <c r="B312" s="1093" t="s">
        <v>359</v>
      </c>
      <c r="C312" s="1094"/>
      <c r="D312" s="1094"/>
      <c r="E312" s="1094"/>
      <c r="F312" s="1094"/>
      <c r="G312" s="1094"/>
      <c r="H312" s="1094"/>
      <c r="I312" s="1094"/>
      <c r="J312" s="1094"/>
      <c r="K312" s="1094"/>
      <c r="L312" s="1094"/>
      <c r="M312" s="1094"/>
      <c r="N312" s="1094"/>
      <c r="O312" s="1094"/>
      <c r="P312" s="1094"/>
      <c r="Q312" s="1094"/>
      <c r="R312" s="1094"/>
      <c r="S312" s="1095" t="s">
        <v>315</v>
      </c>
      <c r="T312" s="1072"/>
      <c r="U312" s="1051"/>
      <c r="V312" s="1051"/>
      <c r="W312" s="1051"/>
      <c r="X312" s="1051"/>
      <c r="Y312" s="1051"/>
      <c r="Z312" s="1051"/>
      <c r="AA312" s="1051"/>
      <c r="AB312" s="1051"/>
      <c r="AC312" s="1051"/>
      <c r="AD312" s="1051"/>
      <c r="AE312" s="1051"/>
      <c r="AF312" s="1051"/>
      <c r="AG312" s="1051"/>
      <c r="AH312" s="1051"/>
      <c r="AI312" s="1051"/>
      <c r="AJ312" s="1051"/>
      <c r="AK312" s="1051"/>
      <c r="AL312" s="1051"/>
      <c r="AM312" s="1051"/>
      <c r="AN312" s="1051"/>
      <c r="AO312" s="1051"/>
      <c r="AP312" s="1051"/>
      <c r="AQ312" s="1051"/>
      <c r="AR312" s="1051"/>
      <c r="AS312" s="1051"/>
      <c r="AT312" s="1051"/>
      <c r="AU312" s="1037"/>
      <c r="AV312" s="1037"/>
      <c r="AW312" s="1037"/>
      <c r="AX312" s="1037"/>
      <c r="AY312" s="1037"/>
      <c r="AZ312" s="1043"/>
      <c r="BA312" s="47"/>
    </row>
    <row r="313" spans="1:63" s="15" customFormat="1" ht="28.5" hidden="1" customHeight="1" thickBot="1" x14ac:dyDescent="0.3">
      <c r="A313" s="88"/>
      <c r="B313" s="1090" t="s">
        <v>360</v>
      </c>
      <c r="C313" s="1091"/>
      <c r="D313" s="1091"/>
      <c r="E313" s="1091"/>
      <c r="F313" s="1091"/>
      <c r="G313" s="1091"/>
      <c r="H313" s="1091"/>
      <c r="I313" s="1091"/>
      <c r="J313" s="1091"/>
      <c r="K313" s="1091"/>
      <c r="L313" s="1091"/>
      <c r="M313" s="1091"/>
      <c r="N313" s="1091"/>
      <c r="O313" s="1091"/>
      <c r="P313" s="1091"/>
      <c r="Q313" s="1091"/>
      <c r="R313" s="1091"/>
      <c r="S313" s="1092" t="s">
        <v>444</v>
      </c>
      <c r="T313" s="1070"/>
      <c r="U313" s="1068"/>
      <c r="V313" s="1068"/>
      <c r="W313" s="1068"/>
      <c r="X313" s="1068"/>
      <c r="Y313" s="1068"/>
      <c r="Z313" s="1068"/>
      <c r="AA313" s="1068"/>
      <c r="AB313" s="1068"/>
      <c r="AC313" s="1068"/>
      <c r="AD313" s="1068"/>
      <c r="AE313" s="1068"/>
      <c r="AF313" s="1068"/>
      <c r="AG313" s="1068"/>
      <c r="AH313" s="1068"/>
      <c r="AI313" s="1068"/>
      <c r="AJ313" s="1068"/>
      <c r="AK313" s="1068"/>
      <c r="AL313" s="1068"/>
      <c r="AM313" s="1068"/>
      <c r="AN313" s="1068"/>
      <c r="AO313" s="1068"/>
      <c r="AP313" s="1068"/>
      <c r="AQ313" s="1068"/>
      <c r="AR313" s="1068"/>
      <c r="AS313" s="1068"/>
      <c r="AT313" s="1068"/>
      <c r="AU313" s="983"/>
      <c r="AV313" s="983"/>
      <c r="AW313" s="983"/>
      <c r="AX313" s="983"/>
      <c r="AY313" s="983"/>
      <c r="AZ313" s="984"/>
      <c r="BA313" s="47"/>
    </row>
    <row r="314" spans="1:63" s="15" customFormat="1" ht="28.5" hidden="1" customHeight="1" x14ac:dyDescent="0.25">
      <c r="A314" s="47"/>
      <c r="B314" s="88"/>
      <c r="C314" s="47"/>
      <c r="D314" s="47"/>
      <c r="E314" s="47"/>
      <c r="F314" s="47"/>
      <c r="G314" s="47"/>
      <c r="H314" s="47"/>
      <c r="I314" s="47"/>
      <c r="J314" s="47"/>
      <c r="K314" s="47"/>
      <c r="L314" s="47"/>
      <c r="M314" s="47"/>
      <c r="N314" s="47"/>
      <c r="O314" s="47"/>
      <c r="P314" s="47"/>
      <c r="Q314" s="47"/>
      <c r="R314" s="47"/>
      <c r="S314" s="47"/>
      <c r="T314" s="47"/>
      <c r="U314" s="47"/>
      <c r="V314" s="47"/>
      <c r="W314" s="47"/>
      <c r="X314" s="47"/>
      <c r="Y314" s="47"/>
      <c r="Z314" s="47"/>
      <c r="AA314" s="47"/>
      <c r="AB314" s="47"/>
      <c r="AC314" s="47"/>
      <c r="AD314" s="47"/>
      <c r="AE314" s="47"/>
      <c r="AF314" s="47"/>
      <c r="AG314" s="47"/>
      <c r="AH314" s="47"/>
      <c r="AI314" s="47"/>
      <c r="AJ314" s="47"/>
      <c r="AK314" s="47"/>
      <c r="AL314" s="47"/>
      <c r="AM314" s="47"/>
      <c r="AN314" s="47"/>
      <c r="AO314" s="47"/>
      <c r="AP314" s="47"/>
      <c r="AQ314" s="47"/>
      <c r="AR314" s="47"/>
      <c r="AS314" s="47"/>
      <c r="AT314" s="47"/>
      <c r="AU314" s="47"/>
      <c r="AV314" s="47"/>
      <c r="AW314" s="47"/>
      <c r="AX314" s="47"/>
      <c r="AY314" s="47"/>
      <c r="AZ314" s="47"/>
      <c r="BA314" s="47"/>
    </row>
    <row r="315" spans="1:63" s="15" customFormat="1" ht="28.5" hidden="1" customHeight="1" x14ac:dyDescent="0.25">
      <c r="A315" s="47"/>
      <c r="B315" s="1082" t="s">
        <v>445</v>
      </c>
      <c r="C315" s="1082"/>
      <c r="D315" s="1082"/>
      <c r="E315" s="1082"/>
      <c r="F315" s="1082"/>
      <c r="G315" s="1082"/>
      <c r="H315" s="1082"/>
      <c r="I315" s="1082"/>
      <c r="J315" s="1082"/>
      <c r="K315" s="1082"/>
      <c r="L315" s="1082"/>
      <c r="M315" s="1082"/>
      <c r="N315" s="1082"/>
      <c r="O315" s="1082"/>
      <c r="P315" s="1082"/>
      <c r="Q315" s="1082"/>
      <c r="R315" s="1082"/>
      <c r="S315" s="1082"/>
      <c r="T315" s="1082"/>
      <c r="U315" s="1082"/>
      <c r="V315" s="1082"/>
      <c r="W315" s="1082"/>
      <c r="X315" s="1082"/>
      <c r="Y315" s="1082"/>
      <c r="Z315" s="1082"/>
      <c r="AA315" s="1082"/>
      <c r="AB315" s="1082"/>
      <c r="AC315" s="1082"/>
      <c r="AD315" s="1082"/>
      <c r="AE315" s="1082"/>
      <c r="AF315" s="1082"/>
      <c r="AG315" s="1082"/>
      <c r="AH315" s="1082"/>
      <c r="AI315" s="1082"/>
      <c r="AJ315" s="1082"/>
      <c r="AK315" s="1082"/>
      <c r="AL315" s="1082"/>
      <c r="AM315" s="1082"/>
      <c r="AN315" s="1082"/>
      <c r="AO315" s="1082"/>
      <c r="AP315" s="1082"/>
      <c r="AQ315" s="1082"/>
      <c r="AR315" s="1082"/>
      <c r="AS315" s="1082"/>
      <c r="AT315" s="1082"/>
      <c r="AU315" s="1082"/>
      <c r="AV315" s="1082"/>
      <c r="AW315" s="1082"/>
      <c r="AX315" s="1082"/>
      <c r="AY315" s="1082"/>
      <c r="AZ315" s="1082"/>
      <c r="BA315" s="47"/>
    </row>
    <row r="316" spans="1:63" s="15" customFormat="1" ht="28.5" hidden="1" customHeight="1" x14ac:dyDescent="0.25">
      <c r="A316" s="47"/>
      <c r="B316" s="102"/>
      <c r="C316" s="102"/>
      <c r="D316" s="102"/>
      <c r="E316" s="102"/>
      <c r="F316" s="102"/>
      <c r="G316" s="102"/>
      <c r="H316" s="102"/>
      <c r="I316" s="102"/>
      <c r="J316" s="102"/>
      <c r="K316" s="102"/>
      <c r="L316" s="102"/>
      <c r="M316" s="102"/>
      <c r="N316" s="102"/>
      <c r="O316" s="102"/>
      <c r="P316" s="102"/>
      <c r="Q316" s="102"/>
      <c r="R316" s="102"/>
      <c r="S316" s="102"/>
      <c r="T316" s="102"/>
      <c r="U316" s="102"/>
      <c r="V316" s="102"/>
      <c r="W316" s="102"/>
      <c r="X316" s="102"/>
      <c r="Y316" s="102"/>
      <c r="Z316" s="102"/>
      <c r="AA316" s="102"/>
      <c r="AB316" s="102"/>
      <c r="AC316" s="102"/>
      <c r="AD316" s="102"/>
      <c r="AE316" s="102"/>
      <c r="AF316" s="102"/>
      <c r="AG316" s="102"/>
      <c r="AH316" s="102"/>
      <c r="AI316" s="102"/>
      <c r="AJ316" s="102"/>
      <c r="AK316" s="102"/>
      <c r="AL316" s="102"/>
      <c r="AM316" s="102"/>
      <c r="AN316" s="102"/>
      <c r="AO316" s="102"/>
      <c r="AP316" s="102"/>
      <c r="AQ316" s="102"/>
      <c r="AR316" s="102"/>
      <c r="AS316" s="102"/>
      <c r="AT316" s="102"/>
      <c r="AU316" s="102"/>
      <c r="AV316" s="102"/>
      <c r="AW316" s="102"/>
      <c r="AX316" s="102"/>
      <c r="AY316" s="102"/>
      <c r="AZ316" s="102"/>
      <c r="BA316" s="47"/>
    </row>
    <row r="317" spans="1:63" s="15" customFormat="1" ht="28.5" hidden="1" customHeight="1" x14ac:dyDescent="0.25">
      <c r="A317" s="88"/>
      <c r="B317" s="1084" t="s">
        <v>0</v>
      </c>
      <c r="C317" s="1085"/>
      <c r="D317" s="1085"/>
      <c r="E317" s="1085"/>
      <c r="F317" s="1085"/>
      <c r="G317" s="1085"/>
      <c r="H317" s="1085"/>
      <c r="I317" s="1085"/>
      <c r="J317" s="1085"/>
      <c r="K317" s="1085"/>
      <c r="L317" s="1085"/>
      <c r="M317" s="1085"/>
      <c r="N317" s="1085"/>
      <c r="O317" s="1085"/>
      <c r="P317" s="1085"/>
      <c r="Q317" s="1085"/>
      <c r="R317" s="1086"/>
      <c r="S317" s="1030" t="s">
        <v>238</v>
      </c>
      <c r="T317" s="1031"/>
      <c r="U317" s="1021" t="s">
        <v>401</v>
      </c>
      <c r="V317" s="1031"/>
      <c r="W317" s="1021" t="s">
        <v>354</v>
      </c>
      <c r="X317" s="1030"/>
      <c r="Y317" s="1030"/>
      <c r="Z317" s="1030"/>
      <c r="AA317" s="1030"/>
      <c r="AB317" s="1031"/>
      <c r="AC317" s="1037" t="s">
        <v>366</v>
      </c>
      <c r="AD317" s="1037"/>
      <c r="AE317" s="1037"/>
      <c r="AF317" s="1037"/>
      <c r="AG317" s="1037"/>
      <c r="AH317" s="1037"/>
      <c r="AI317" s="1037" t="s">
        <v>368</v>
      </c>
      <c r="AJ317" s="1037"/>
      <c r="AK317" s="1037"/>
      <c r="AL317" s="1037"/>
      <c r="AM317" s="1037"/>
      <c r="AN317" s="1037"/>
      <c r="AO317" s="1084" t="s">
        <v>8</v>
      </c>
      <c r="AP317" s="1085"/>
      <c r="AQ317" s="1085"/>
      <c r="AR317" s="1085"/>
      <c r="AS317" s="1085"/>
      <c r="AT317" s="1085"/>
      <c r="AU317" s="1085"/>
      <c r="AV317" s="1085"/>
      <c r="AW317" s="1085"/>
      <c r="AX317" s="1085"/>
      <c r="AY317" s="1085"/>
      <c r="AZ317" s="1086"/>
      <c r="BA317" s="47"/>
    </row>
    <row r="318" spans="1:63" s="15" customFormat="1" ht="28.5" hidden="1" customHeight="1" x14ac:dyDescent="0.25">
      <c r="A318" s="88"/>
      <c r="B318" s="1097"/>
      <c r="C318" s="1098"/>
      <c r="D318" s="1098"/>
      <c r="E318" s="1098"/>
      <c r="F318" s="1098"/>
      <c r="G318" s="1098"/>
      <c r="H318" s="1098"/>
      <c r="I318" s="1098"/>
      <c r="J318" s="1098"/>
      <c r="K318" s="1098"/>
      <c r="L318" s="1098"/>
      <c r="M318" s="1098"/>
      <c r="N318" s="1098"/>
      <c r="O318" s="1098"/>
      <c r="P318" s="1098"/>
      <c r="Q318" s="1098"/>
      <c r="R318" s="1099"/>
      <c r="S318" s="1033"/>
      <c r="T318" s="1034"/>
      <c r="U318" s="1083"/>
      <c r="V318" s="1034"/>
      <c r="W318" s="1067"/>
      <c r="X318" s="1035"/>
      <c r="Y318" s="1035"/>
      <c r="Z318" s="1035"/>
      <c r="AA318" s="1035"/>
      <c r="AB318" s="1036"/>
      <c r="AC318" s="1037"/>
      <c r="AD318" s="1037"/>
      <c r="AE318" s="1037"/>
      <c r="AF318" s="1037"/>
      <c r="AG318" s="1037"/>
      <c r="AH318" s="1037"/>
      <c r="AI318" s="1037"/>
      <c r="AJ318" s="1037"/>
      <c r="AK318" s="1037"/>
      <c r="AL318" s="1037"/>
      <c r="AM318" s="1037"/>
      <c r="AN318" s="1037"/>
      <c r="AO318" s="1087"/>
      <c r="AP318" s="1088"/>
      <c r="AQ318" s="1088"/>
      <c r="AR318" s="1088"/>
      <c r="AS318" s="1088"/>
      <c r="AT318" s="1088"/>
      <c r="AU318" s="1088"/>
      <c r="AV318" s="1088"/>
      <c r="AW318" s="1088"/>
      <c r="AX318" s="1088"/>
      <c r="AY318" s="1088"/>
      <c r="AZ318" s="1089"/>
      <c r="BA318" s="47"/>
    </row>
    <row r="319" spans="1:63" s="15" customFormat="1" ht="28.5" hidden="1" customHeight="1" x14ac:dyDescent="0.25">
      <c r="A319" s="88"/>
      <c r="B319" s="1087"/>
      <c r="C319" s="1088"/>
      <c r="D319" s="1088"/>
      <c r="E319" s="1088"/>
      <c r="F319" s="1088"/>
      <c r="G319" s="1088"/>
      <c r="H319" s="1088"/>
      <c r="I319" s="1088"/>
      <c r="J319" s="1088"/>
      <c r="K319" s="1088"/>
      <c r="L319" s="1088"/>
      <c r="M319" s="1088"/>
      <c r="N319" s="1088"/>
      <c r="O319" s="1088"/>
      <c r="P319" s="1088"/>
      <c r="Q319" s="1088"/>
      <c r="R319" s="1089"/>
      <c r="S319" s="1035"/>
      <c r="T319" s="1036"/>
      <c r="U319" s="1067"/>
      <c r="V319" s="1036"/>
      <c r="W319" s="1076" t="s">
        <v>404</v>
      </c>
      <c r="X319" s="1077"/>
      <c r="Y319" s="1078"/>
      <c r="Z319" s="1076" t="s">
        <v>403</v>
      </c>
      <c r="AA319" s="1077"/>
      <c r="AB319" s="1078"/>
      <c r="AC319" s="1076" t="s">
        <v>404</v>
      </c>
      <c r="AD319" s="1077"/>
      <c r="AE319" s="1078"/>
      <c r="AF319" s="1076" t="s">
        <v>403</v>
      </c>
      <c r="AG319" s="1077"/>
      <c r="AH319" s="1078"/>
      <c r="AI319" s="1076" t="s">
        <v>404</v>
      </c>
      <c r="AJ319" s="1077"/>
      <c r="AK319" s="1078"/>
      <c r="AL319" s="1076" t="s">
        <v>403</v>
      </c>
      <c r="AM319" s="1077"/>
      <c r="AN319" s="1078"/>
      <c r="AO319" s="1076" t="s">
        <v>405</v>
      </c>
      <c r="AP319" s="1077"/>
      <c r="AQ319" s="1078"/>
      <c r="AR319" s="1076" t="s">
        <v>441</v>
      </c>
      <c r="AS319" s="1077"/>
      <c r="AT319" s="1078"/>
      <c r="AU319" s="1076" t="s">
        <v>407</v>
      </c>
      <c r="AV319" s="1077"/>
      <c r="AW319" s="1078"/>
      <c r="AX319" s="1076" t="s">
        <v>408</v>
      </c>
      <c r="AY319" s="1077"/>
      <c r="AZ319" s="1078"/>
      <c r="BA319" s="47"/>
      <c r="BK319" s="15" t="s">
        <v>363</v>
      </c>
    </row>
    <row r="320" spans="1:63" s="15" customFormat="1" ht="28.5" hidden="1" customHeight="1" thickBot="1" x14ac:dyDescent="0.3">
      <c r="A320" s="88"/>
      <c r="B320" s="1060">
        <v>1</v>
      </c>
      <c r="C320" s="1061"/>
      <c r="D320" s="1061"/>
      <c r="E320" s="1061"/>
      <c r="F320" s="1061"/>
      <c r="G320" s="1061"/>
      <c r="H320" s="1061"/>
      <c r="I320" s="1061"/>
      <c r="J320" s="1061"/>
      <c r="K320" s="1061"/>
      <c r="L320" s="1061"/>
      <c r="M320" s="1061"/>
      <c r="N320" s="1061"/>
      <c r="O320" s="1061"/>
      <c r="P320" s="1061"/>
      <c r="Q320" s="1061"/>
      <c r="R320" s="1062"/>
      <c r="S320" s="1080">
        <v>2</v>
      </c>
      <c r="T320" s="1080"/>
      <c r="U320" s="1066">
        <v>3</v>
      </c>
      <c r="V320" s="1066"/>
      <c r="W320" s="1081">
        <v>4</v>
      </c>
      <c r="X320" s="1080"/>
      <c r="Y320" s="1080"/>
      <c r="Z320" s="1066">
        <v>5</v>
      </c>
      <c r="AA320" s="1066"/>
      <c r="AB320" s="1066"/>
      <c r="AC320" s="1066">
        <v>6</v>
      </c>
      <c r="AD320" s="1066"/>
      <c r="AE320" s="1066"/>
      <c r="AF320" s="1066">
        <v>7</v>
      </c>
      <c r="AG320" s="1066"/>
      <c r="AH320" s="1066"/>
      <c r="AI320" s="1066">
        <v>8</v>
      </c>
      <c r="AJ320" s="1066"/>
      <c r="AK320" s="1066"/>
      <c r="AL320" s="1066">
        <v>9</v>
      </c>
      <c r="AM320" s="1066"/>
      <c r="AN320" s="1066"/>
      <c r="AO320" s="1075">
        <v>10</v>
      </c>
      <c r="AP320" s="1075"/>
      <c r="AQ320" s="1075"/>
      <c r="AR320" s="1075">
        <v>11</v>
      </c>
      <c r="AS320" s="1075"/>
      <c r="AT320" s="1075"/>
      <c r="AU320" s="1052">
        <v>12</v>
      </c>
      <c r="AV320" s="1052"/>
      <c r="AW320" s="1052"/>
      <c r="AX320" s="994">
        <v>13</v>
      </c>
      <c r="AY320" s="994"/>
      <c r="AZ320" s="995"/>
      <c r="BA320" s="47"/>
    </row>
    <row r="321" spans="1:63" s="15" customFormat="1" ht="28.5" hidden="1" customHeight="1" x14ac:dyDescent="0.25">
      <c r="A321" s="88"/>
      <c r="B321" s="975" t="s">
        <v>442</v>
      </c>
      <c r="C321" s="976"/>
      <c r="D321" s="976"/>
      <c r="E321" s="976"/>
      <c r="F321" s="976"/>
      <c r="G321" s="976"/>
      <c r="H321" s="976"/>
      <c r="I321" s="976"/>
      <c r="J321" s="976"/>
      <c r="K321" s="976"/>
      <c r="L321" s="976"/>
      <c r="M321" s="976"/>
      <c r="N321" s="976"/>
      <c r="O321" s="976"/>
      <c r="P321" s="976"/>
      <c r="Q321" s="976"/>
      <c r="R321" s="976"/>
      <c r="S321" s="1096" t="s">
        <v>244</v>
      </c>
      <c r="T321" s="1074"/>
      <c r="U321" s="1055"/>
      <c r="V321" s="1055"/>
      <c r="W321" s="1055"/>
      <c r="X321" s="1055"/>
      <c r="Y321" s="1055"/>
      <c r="Z321" s="1055"/>
      <c r="AA321" s="1055"/>
      <c r="AB321" s="1055"/>
      <c r="AC321" s="1055"/>
      <c r="AD321" s="1055"/>
      <c r="AE321" s="1055"/>
      <c r="AF321" s="1055"/>
      <c r="AG321" s="1055"/>
      <c r="AH321" s="1055"/>
      <c r="AI321" s="1055"/>
      <c r="AJ321" s="1055"/>
      <c r="AK321" s="1055"/>
      <c r="AL321" s="1055"/>
      <c r="AM321" s="1055"/>
      <c r="AN321" s="1055"/>
      <c r="AO321" s="1055"/>
      <c r="AP321" s="1055"/>
      <c r="AQ321" s="1055"/>
      <c r="AR321" s="1055"/>
      <c r="AS321" s="1055"/>
      <c r="AT321" s="1055"/>
      <c r="AU321" s="978"/>
      <c r="AV321" s="978"/>
      <c r="AW321" s="978"/>
      <c r="AX321" s="978"/>
      <c r="AY321" s="978"/>
      <c r="AZ321" s="979"/>
      <c r="BA321" s="47"/>
    </row>
    <row r="322" spans="1:63" s="15" customFormat="1" ht="28.5" hidden="1" customHeight="1" x14ac:dyDescent="0.25">
      <c r="A322" s="88"/>
      <c r="B322" s="1093" t="s">
        <v>359</v>
      </c>
      <c r="C322" s="1094"/>
      <c r="D322" s="1094"/>
      <c r="E322" s="1094"/>
      <c r="F322" s="1094"/>
      <c r="G322" s="1094"/>
      <c r="H322" s="1094"/>
      <c r="I322" s="1094"/>
      <c r="J322" s="1094"/>
      <c r="K322" s="1094"/>
      <c r="L322" s="1094"/>
      <c r="M322" s="1094"/>
      <c r="N322" s="1094"/>
      <c r="O322" s="1094"/>
      <c r="P322" s="1094"/>
      <c r="Q322" s="1094"/>
      <c r="R322" s="1094"/>
      <c r="S322" s="1095" t="s">
        <v>312</v>
      </c>
      <c r="T322" s="1072"/>
      <c r="U322" s="1051"/>
      <c r="V322" s="1051"/>
      <c r="W322" s="1051"/>
      <c r="X322" s="1051"/>
      <c r="Y322" s="1051"/>
      <c r="Z322" s="1051"/>
      <c r="AA322" s="1051"/>
      <c r="AB322" s="1051"/>
      <c r="AC322" s="1051"/>
      <c r="AD322" s="1051"/>
      <c r="AE322" s="1051"/>
      <c r="AF322" s="1051"/>
      <c r="AG322" s="1051"/>
      <c r="AH322" s="1051"/>
      <c r="AI322" s="1051"/>
      <c r="AJ322" s="1051"/>
      <c r="AK322" s="1051"/>
      <c r="AL322" s="1051"/>
      <c r="AM322" s="1051"/>
      <c r="AN322" s="1051"/>
      <c r="AO322" s="1051"/>
      <c r="AP322" s="1051"/>
      <c r="AQ322" s="1051"/>
      <c r="AR322" s="1051"/>
      <c r="AS322" s="1051"/>
      <c r="AT322" s="1051"/>
      <c r="AU322" s="1037"/>
      <c r="AV322" s="1037"/>
      <c r="AW322" s="1037"/>
      <c r="AX322" s="1037"/>
      <c r="AY322" s="1037"/>
      <c r="AZ322" s="1043"/>
      <c r="BA322" s="47"/>
    </row>
    <row r="323" spans="1:63" s="15" customFormat="1" ht="28.5" hidden="1" customHeight="1" x14ac:dyDescent="0.25">
      <c r="A323" s="88"/>
      <c r="B323" s="1090" t="s">
        <v>360</v>
      </c>
      <c r="C323" s="1091"/>
      <c r="D323" s="1091"/>
      <c r="E323" s="1091"/>
      <c r="F323" s="1091"/>
      <c r="G323" s="1091"/>
      <c r="H323" s="1091"/>
      <c r="I323" s="1091"/>
      <c r="J323" s="1091"/>
      <c r="K323" s="1091"/>
      <c r="L323" s="1091"/>
      <c r="M323" s="1091"/>
      <c r="N323" s="1091"/>
      <c r="O323" s="1091"/>
      <c r="P323" s="1091"/>
      <c r="Q323" s="1091"/>
      <c r="R323" s="1091"/>
      <c r="S323" s="1095" t="s">
        <v>410</v>
      </c>
      <c r="T323" s="1072"/>
      <c r="U323" s="1051"/>
      <c r="V323" s="1051"/>
      <c r="W323" s="1051"/>
      <c r="X323" s="1051"/>
      <c r="Y323" s="1051"/>
      <c r="Z323" s="1051"/>
      <c r="AA323" s="1051"/>
      <c r="AB323" s="1051"/>
      <c r="AC323" s="1051"/>
      <c r="AD323" s="1051"/>
      <c r="AE323" s="1051"/>
      <c r="AF323" s="1051"/>
      <c r="AG323" s="1051"/>
      <c r="AH323" s="1051"/>
      <c r="AI323" s="1051"/>
      <c r="AJ323" s="1051"/>
      <c r="AK323" s="1051"/>
      <c r="AL323" s="1051"/>
      <c r="AM323" s="1051"/>
      <c r="AN323" s="1051"/>
      <c r="AO323" s="1051"/>
      <c r="AP323" s="1051"/>
      <c r="AQ323" s="1051"/>
      <c r="AR323" s="1051"/>
      <c r="AS323" s="1051"/>
      <c r="AT323" s="1051"/>
      <c r="AU323" s="1037"/>
      <c r="AV323" s="1037"/>
      <c r="AW323" s="1037"/>
      <c r="AX323" s="1037"/>
      <c r="AY323" s="1037"/>
      <c r="AZ323" s="1043"/>
      <c r="BA323" s="47"/>
    </row>
    <row r="324" spans="1:63" s="15" customFormat="1" ht="28.5" hidden="1" customHeight="1" x14ac:dyDescent="0.25">
      <c r="A324" s="88"/>
      <c r="B324" s="975" t="s">
        <v>443</v>
      </c>
      <c r="C324" s="976"/>
      <c r="D324" s="976"/>
      <c r="E324" s="976"/>
      <c r="F324" s="976"/>
      <c r="G324" s="976"/>
      <c r="H324" s="976"/>
      <c r="I324" s="976"/>
      <c r="J324" s="976"/>
      <c r="K324" s="976"/>
      <c r="L324" s="976"/>
      <c r="M324" s="976"/>
      <c r="N324" s="976"/>
      <c r="O324" s="976"/>
      <c r="P324" s="976"/>
      <c r="Q324" s="976"/>
      <c r="R324" s="976"/>
      <c r="S324" s="1095" t="s">
        <v>246</v>
      </c>
      <c r="T324" s="1072"/>
      <c r="U324" s="1051"/>
      <c r="V324" s="1051"/>
      <c r="W324" s="1051"/>
      <c r="X324" s="1051"/>
      <c r="Y324" s="1051"/>
      <c r="Z324" s="1051"/>
      <c r="AA324" s="1051"/>
      <c r="AB324" s="1051"/>
      <c r="AC324" s="1051"/>
      <c r="AD324" s="1051"/>
      <c r="AE324" s="1051"/>
      <c r="AF324" s="1051"/>
      <c r="AG324" s="1051"/>
      <c r="AH324" s="1051"/>
      <c r="AI324" s="1051"/>
      <c r="AJ324" s="1051"/>
      <c r="AK324" s="1051"/>
      <c r="AL324" s="1051"/>
      <c r="AM324" s="1051"/>
      <c r="AN324" s="1051"/>
      <c r="AO324" s="1051"/>
      <c r="AP324" s="1051"/>
      <c r="AQ324" s="1051"/>
      <c r="AR324" s="1051"/>
      <c r="AS324" s="1051"/>
      <c r="AT324" s="1051"/>
      <c r="AU324" s="1037"/>
      <c r="AV324" s="1037"/>
      <c r="AW324" s="1037"/>
      <c r="AX324" s="1037"/>
      <c r="AY324" s="1037"/>
      <c r="AZ324" s="1043"/>
      <c r="BA324" s="47"/>
    </row>
    <row r="325" spans="1:63" s="15" customFormat="1" ht="28.5" hidden="1" customHeight="1" x14ac:dyDescent="0.25">
      <c r="A325" s="88"/>
      <c r="B325" s="1093" t="s">
        <v>359</v>
      </c>
      <c r="C325" s="1094"/>
      <c r="D325" s="1094"/>
      <c r="E325" s="1094"/>
      <c r="F325" s="1094"/>
      <c r="G325" s="1094"/>
      <c r="H325" s="1094"/>
      <c r="I325" s="1094"/>
      <c r="J325" s="1094"/>
      <c r="K325" s="1094"/>
      <c r="L325" s="1094"/>
      <c r="M325" s="1094"/>
      <c r="N325" s="1094"/>
      <c r="O325" s="1094"/>
      <c r="P325" s="1094"/>
      <c r="Q325" s="1094"/>
      <c r="R325" s="1094"/>
      <c r="S325" s="1095" t="s">
        <v>315</v>
      </c>
      <c r="T325" s="1072"/>
      <c r="U325" s="1051"/>
      <c r="V325" s="1051"/>
      <c r="W325" s="1051"/>
      <c r="X325" s="1051"/>
      <c r="Y325" s="1051"/>
      <c r="Z325" s="1051"/>
      <c r="AA325" s="1051"/>
      <c r="AB325" s="1051"/>
      <c r="AC325" s="1051"/>
      <c r="AD325" s="1051"/>
      <c r="AE325" s="1051"/>
      <c r="AF325" s="1051"/>
      <c r="AG325" s="1051"/>
      <c r="AH325" s="1051"/>
      <c r="AI325" s="1051"/>
      <c r="AJ325" s="1051"/>
      <c r="AK325" s="1051"/>
      <c r="AL325" s="1051"/>
      <c r="AM325" s="1051"/>
      <c r="AN325" s="1051"/>
      <c r="AO325" s="1051"/>
      <c r="AP325" s="1051"/>
      <c r="AQ325" s="1051"/>
      <c r="AR325" s="1051"/>
      <c r="AS325" s="1051"/>
      <c r="AT325" s="1051"/>
      <c r="AU325" s="1037"/>
      <c r="AV325" s="1037"/>
      <c r="AW325" s="1037"/>
      <c r="AX325" s="1037"/>
      <c r="AY325" s="1037"/>
      <c r="AZ325" s="1043"/>
      <c r="BA325" s="47"/>
    </row>
    <row r="326" spans="1:63" s="15" customFormat="1" ht="28.5" hidden="1" customHeight="1" thickBot="1" x14ac:dyDescent="0.3">
      <c r="A326" s="88"/>
      <c r="B326" s="1090" t="s">
        <v>360</v>
      </c>
      <c r="C326" s="1091"/>
      <c r="D326" s="1091"/>
      <c r="E326" s="1091"/>
      <c r="F326" s="1091"/>
      <c r="G326" s="1091"/>
      <c r="H326" s="1091"/>
      <c r="I326" s="1091"/>
      <c r="J326" s="1091"/>
      <c r="K326" s="1091"/>
      <c r="L326" s="1091"/>
      <c r="M326" s="1091"/>
      <c r="N326" s="1091"/>
      <c r="O326" s="1091"/>
      <c r="P326" s="1091"/>
      <c r="Q326" s="1091"/>
      <c r="R326" s="1091"/>
      <c r="S326" s="1092" t="s">
        <v>444</v>
      </c>
      <c r="T326" s="1070"/>
      <c r="U326" s="1068"/>
      <c r="V326" s="1068"/>
      <c r="W326" s="1068"/>
      <c r="X326" s="1068"/>
      <c r="Y326" s="1068"/>
      <c r="Z326" s="1068"/>
      <c r="AA326" s="1068"/>
      <c r="AB326" s="1068"/>
      <c r="AC326" s="1068"/>
      <c r="AD326" s="1068"/>
      <c r="AE326" s="1068"/>
      <c r="AF326" s="1068"/>
      <c r="AG326" s="1068"/>
      <c r="AH326" s="1068"/>
      <c r="AI326" s="1068"/>
      <c r="AJ326" s="1068"/>
      <c r="AK326" s="1068"/>
      <c r="AL326" s="1068"/>
      <c r="AM326" s="1068"/>
      <c r="AN326" s="1068"/>
      <c r="AO326" s="1068"/>
      <c r="AP326" s="1068"/>
      <c r="AQ326" s="1068"/>
      <c r="AR326" s="1068"/>
      <c r="AS326" s="1068"/>
      <c r="AT326" s="1068"/>
      <c r="AU326" s="983"/>
      <c r="AV326" s="983"/>
      <c r="AW326" s="983"/>
      <c r="AX326" s="983"/>
      <c r="AY326" s="983"/>
      <c r="AZ326" s="984"/>
      <c r="BA326" s="47"/>
    </row>
    <row r="327" spans="1:63" s="15" customFormat="1" ht="28.5" hidden="1" customHeight="1" x14ac:dyDescent="0.25">
      <c r="A327" s="47"/>
      <c r="B327" s="88"/>
      <c r="C327" s="47"/>
      <c r="D327" s="47"/>
      <c r="E327" s="47"/>
      <c r="F327" s="47"/>
      <c r="G327" s="47"/>
      <c r="H327" s="47"/>
      <c r="I327" s="47"/>
      <c r="J327" s="47"/>
      <c r="K327" s="47"/>
      <c r="L327" s="47"/>
      <c r="M327" s="47"/>
      <c r="N327" s="47"/>
      <c r="O327" s="47"/>
      <c r="P327" s="47"/>
      <c r="Q327" s="47"/>
      <c r="R327" s="47"/>
      <c r="S327" s="47"/>
      <c r="T327" s="47"/>
      <c r="U327" s="47"/>
      <c r="V327" s="47"/>
      <c r="W327" s="47"/>
      <c r="X327" s="47"/>
      <c r="Y327" s="47"/>
      <c r="Z327" s="47"/>
      <c r="AA327" s="47"/>
      <c r="AB327" s="47"/>
      <c r="AC327" s="47"/>
      <c r="AD327" s="47"/>
      <c r="AE327" s="47"/>
      <c r="AF327" s="47"/>
      <c r="AG327" s="47"/>
      <c r="AH327" s="47"/>
      <c r="AI327" s="47"/>
      <c r="AJ327" s="47"/>
      <c r="AK327" s="47"/>
      <c r="AL327" s="47"/>
      <c r="AM327" s="47"/>
      <c r="AN327" s="47"/>
      <c r="AO327" s="47"/>
      <c r="AP327" s="47"/>
      <c r="AQ327" s="47"/>
      <c r="AR327" s="47"/>
      <c r="AS327" s="47"/>
      <c r="AT327" s="47"/>
      <c r="AU327" s="47"/>
      <c r="AV327" s="47"/>
      <c r="AW327" s="47"/>
      <c r="AX327" s="47"/>
      <c r="AY327" s="47"/>
      <c r="AZ327" s="47"/>
      <c r="BA327" s="47"/>
    </row>
    <row r="328" spans="1:63" s="15" customFormat="1" ht="28.5" hidden="1" customHeight="1" x14ac:dyDescent="0.25">
      <c r="A328" s="47"/>
      <c r="B328" s="1082" t="s">
        <v>446</v>
      </c>
      <c r="C328" s="1082"/>
      <c r="D328" s="1082"/>
      <c r="E328" s="1082"/>
      <c r="F328" s="1082"/>
      <c r="G328" s="1082"/>
      <c r="H328" s="1082"/>
      <c r="I328" s="1082"/>
      <c r="J328" s="1082"/>
      <c r="K328" s="1082"/>
      <c r="L328" s="1082"/>
      <c r="M328" s="1082"/>
      <c r="N328" s="1082"/>
      <c r="O328" s="1082"/>
      <c r="P328" s="1082"/>
      <c r="Q328" s="1082"/>
      <c r="R328" s="1082"/>
      <c r="S328" s="1082"/>
      <c r="T328" s="1082"/>
      <c r="U328" s="1082"/>
      <c r="V328" s="1082"/>
      <c r="W328" s="1082"/>
      <c r="X328" s="1082"/>
      <c r="Y328" s="1082"/>
      <c r="Z328" s="1082"/>
      <c r="AA328" s="1082"/>
      <c r="AB328" s="1082"/>
      <c r="AC328" s="1082"/>
      <c r="AD328" s="1082"/>
      <c r="AE328" s="1082"/>
      <c r="AF328" s="1082"/>
      <c r="AG328" s="1082"/>
      <c r="AH328" s="1082"/>
      <c r="AI328" s="1082"/>
      <c r="AJ328" s="1082"/>
      <c r="AK328" s="1082"/>
      <c r="AL328" s="1082"/>
      <c r="AM328" s="1082"/>
      <c r="AN328" s="1082"/>
      <c r="AO328" s="1082"/>
      <c r="AP328" s="1082"/>
      <c r="AQ328" s="1082"/>
      <c r="AR328" s="1082"/>
      <c r="AS328" s="1082"/>
      <c r="AT328" s="1082"/>
      <c r="AU328" s="1082"/>
      <c r="AV328" s="1082"/>
      <c r="AW328" s="1082"/>
      <c r="AX328" s="1082"/>
      <c r="AY328" s="1082"/>
      <c r="AZ328" s="1082"/>
      <c r="BA328" s="47"/>
    </row>
    <row r="329" spans="1:63" s="15" customFormat="1" ht="28.5" hidden="1" customHeight="1" x14ac:dyDescent="0.25">
      <c r="A329" s="47"/>
      <c r="B329" s="102"/>
      <c r="C329" s="102"/>
      <c r="D329" s="102"/>
      <c r="E329" s="102"/>
      <c r="F329" s="102"/>
      <c r="G329" s="102"/>
      <c r="H329" s="102"/>
      <c r="I329" s="102"/>
      <c r="J329" s="102"/>
      <c r="K329" s="102"/>
      <c r="L329" s="102"/>
      <c r="M329" s="102"/>
      <c r="N329" s="102"/>
      <c r="O329" s="102"/>
      <c r="P329" s="102"/>
      <c r="Q329" s="102"/>
      <c r="R329" s="102"/>
      <c r="S329" s="102"/>
      <c r="T329" s="102"/>
      <c r="U329" s="102"/>
      <c r="V329" s="102"/>
      <c r="W329" s="102"/>
      <c r="X329" s="102"/>
      <c r="Y329" s="102"/>
      <c r="Z329" s="102"/>
      <c r="AA329" s="102"/>
      <c r="AB329" s="102"/>
      <c r="AC329" s="102"/>
      <c r="AD329" s="102"/>
      <c r="AE329" s="102"/>
      <c r="AF329" s="102"/>
      <c r="AG329" s="102"/>
      <c r="AH329" s="102"/>
      <c r="AI329" s="102"/>
      <c r="AJ329" s="102"/>
      <c r="AK329" s="102"/>
      <c r="AL329" s="102"/>
      <c r="AM329" s="102"/>
      <c r="AN329" s="102"/>
      <c r="AO329" s="102"/>
      <c r="AP329" s="102"/>
      <c r="AQ329" s="102"/>
      <c r="AR329" s="102"/>
      <c r="AS329" s="102"/>
      <c r="AT329" s="102"/>
      <c r="AU329" s="102"/>
      <c r="AV329" s="102"/>
      <c r="AW329" s="102"/>
      <c r="AX329" s="102"/>
      <c r="AY329" s="102"/>
      <c r="AZ329" s="102"/>
      <c r="BA329" s="47"/>
    </row>
    <row r="330" spans="1:63" s="15" customFormat="1" ht="28.5" hidden="1" customHeight="1" x14ac:dyDescent="0.25">
      <c r="A330" s="88"/>
      <c r="B330" s="1084" t="s">
        <v>0</v>
      </c>
      <c r="C330" s="1085"/>
      <c r="D330" s="1085"/>
      <c r="E330" s="1085"/>
      <c r="F330" s="1085"/>
      <c r="G330" s="1085"/>
      <c r="H330" s="1085"/>
      <c r="I330" s="1085"/>
      <c r="J330" s="1085"/>
      <c r="K330" s="1085"/>
      <c r="L330" s="1085"/>
      <c r="M330" s="1085"/>
      <c r="N330" s="1085"/>
      <c r="O330" s="1085"/>
      <c r="P330" s="1085"/>
      <c r="Q330" s="1085"/>
      <c r="R330" s="1086"/>
      <c r="S330" s="1030" t="s">
        <v>238</v>
      </c>
      <c r="T330" s="1031"/>
      <c r="U330" s="1021" t="s">
        <v>401</v>
      </c>
      <c r="V330" s="1031"/>
      <c r="W330" s="1021" t="s">
        <v>354</v>
      </c>
      <c r="X330" s="1030"/>
      <c r="Y330" s="1030"/>
      <c r="Z330" s="1030"/>
      <c r="AA330" s="1030"/>
      <c r="AB330" s="1031"/>
      <c r="AC330" s="1037" t="s">
        <v>366</v>
      </c>
      <c r="AD330" s="1037"/>
      <c r="AE330" s="1037"/>
      <c r="AF330" s="1037"/>
      <c r="AG330" s="1037"/>
      <c r="AH330" s="1037"/>
      <c r="AI330" s="1037" t="s">
        <v>368</v>
      </c>
      <c r="AJ330" s="1037"/>
      <c r="AK330" s="1037"/>
      <c r="AL330" s="1037"/>
      <c r="AM330" s="1037"/>
      <c r="AN330" s="1037"/>
      <c r="AO330" s="1084" t="s">
        <v>8</v>
      </c>
      <c r="AP330" s="1085"/>
      <c r="AQ330" s="1085"/>
      <c r="AR330" s="1085"/>
      <c r="AS330" s="1085"/>
      <c r="AT330" s="1085"/>
      <c r="AU330" s="1085"/>
      <c r="AV330" s="1085"/>
      <c r="AW330" s="1085"/>
      <c r="AX330" s="1085"/>
      <c r="AY330" s="1085"/>
      <c r="AZ330" s="1086"/>
      <c r="BA330" s="47"/>
    </row>
    <row r="331" spans="1:63" s="15" customFormat="1" ht="28.5" hidden="1" customHeight="1" x14ac:dyDescent="0.25">
      <c r="A331" s="88"/>
      <c r="B331" s="1097"/>
      <c r="C331" s="1098"/>
      <c r="D331" s="1098"/>
      <c r="E331" s="1098"/>
      <c r="F331" s="1098"/>
      <c r="G331" s="1098"/>
      <c r="H331" s="1098"/>
      <c r="I331" s="1098"/>
      <c r="J331" s="1098"/>
      <c r="K331" s="1098"/>
      <c r="L331" s="1098"/>
      <c r="M331" s="1098"/>
      <c r="N331" s="1098"/>
      <c r="O331" s="1098"/>
      <c r="P331" s="1098"/>
      <c r="Q331" s="1098"/>
      <c r="R331" s="1099"/>
      <c r="S331" s="1033"/>
      <c r="T331" s="1034"/>
      <c r="U331" s="1083"/>
      <c r="V331" s="1034"/>
      <c r="W331" s="1067"/>
      <c r="X331" s="1035"/>
      <c r="Y331" s="1035"/>
      <c r="Z331" s="1035"/>
      <c r="AA331" s="1035"/>
      <c r="AB331" s="1036"/>
      <c r="AC331" s="1037"/>
      <c r="AD331" s="1037"/>
      <c r="AE331" s="1037"/>
      <c r="AF331" s="1037"/>
      <c r="AG331" s="1037"/>
      <c r="AH331" s="1037"/>
      <c r="AI331" s="1037"/>
      <c r="AJ331" s="1037"/>
      <c r="AK331" s="1037"/>
      <c r="AL331" s="1037"/>
      <c r="AM331" s="1037"/>
      <c r="AN331" s="1037"/>
      <c r="AO331" s="1087"/>
      <c r="AP331" s="1088"/>
      <c r="AQ331" s="1088"/>
      <c r="AR331" s="1088"/>
      <c r="AS331" s="1088"/>
      <c r="AT331" s="1088"/>
      <c r="AU331" s="1088"/>
      <c r="AV331" s="1088"/>
      <c r="AW331" s="1088"/>
      <c r="AX331" s="1088"/>
      <c r="AY331" s="1088"/>
      <c r="AZ331" s="1089"/>
      <c r="BA331" s="47"/>
    </row>
    <row r="332" spans="1:63" s="15" customFormat="1" ht="28.5" hidden="1" customHeight="1" x14ac:dyDescent="0.25">
      <c r="A332" s="88"/>
      <c r="B332" s="1087"/>
      <c r="C332" s="1088"/>
      <c r="D332" s="1088"/>
      <c r="E332" s="1088"/>
      <c r="F332" s="1088"/>
      <c r="G332" s="1088"/>
      <c r="H332" s="1088"/>
      <c r="I332" s="1088"/>
      <c r="J332" s="1088"/>
      <c r="K332" s="1088"/>
      <c r="L332" s="1088"/>
      <c r="M332" s="1088"/>
      <c r="N332" s="1088"/>
      <c r="O332" s="1088"/>
      <c r="P332" s="1088"/>
      <c r="Q332" s="1088"/>
      <c r="R332" s="1089"/>
      <c r="S332" s="1035"/>
      <c r="T332" s="1036"/>
      <c r="U332" s="1067"/>
      <c r="V332" s="1036"/>
      <c r="W332" s="1076" t="s">
        <v>404</v>
      </c>
      <c r="X332" s="1077"/>
      <c r="Y332" s="1078"/>
      <c r="Z332" s="1076" t="s">
        <v>403</v>
      </c>
      <c r="AA332" s="1077"/>
      <c r="AB332" s="1078"/>
      <c r="AC332" s="1076" t="s">
        <v>404</v>
      </c>
      <c r="AD332" s="1077"/>
      <c r="AE332" s="1078"/>
      <c r="AF332" s="1076" t="s">
        <v>403</v>
      </c>
      <c r="AG332" s="1077"/>
      <c r="AH332" s="1078"/>
      <c r="AI332" s="1076" t="s">
        <v>404</v>
      </c>
      <c r="AJ332" s="1077"/>
      <c r="AK332" s="1078"/>
      <c r="AL332" s="1076" t="s">
        <v>403</v>
      </c>
      <c r="AM332" s="1077"/>
      <c r="AN332" s="1078"/>
      <c r="AO332" s="1076" t="s">
        <v>405</v>
      </c>
      <c r="AP332" s="1077"/>
      <c r="AQ332" s="1078"/>
      <c r="AR332" s="1076" t="s">
        <v>441</v>
      </c>
      <c r="AS332" s="1077"/>
      <c r="AT332" s="1078"/>
      <c r="AU332" s="1076" t="s">
        <v>407</v>
      </c>
      <c r="AV332" s="1077"/>
      <c r="AW332" s="1078"/>
      <c r="AX332" s="1076" t="s">
        <v>408</v>
      </c>
      <c r="AY332" s="1077"/>
      <c r="AZ332" s="1078"/>
      <c r="BA332" s="47"/>
      <c r="BK332" s="15" t="s">
        <v>363</v>
      </c>
    </row>
    <row r="333" spans="1:63" s="15" customFormat="1" ht="28.5" hidden="1" customHeight="1" thickBot="1" x14ac:dyDescent="0.3">
      <c r="A333" s="88"/>
      <c r="B333" s="1060">
        <v>1</v>
      </c>
      <c r="C333" s="1061"/>
      <c r="D333" s="1061"/>
      <c r="E333" s="1061"/>
      <c r="F333" s="1061"/>
      <c r="G333" s="1061"/>
      <c r="H333" s="1061"/>
      <c r="I333" s="1061"/>
      <c r="J333" s="1061"/>
      <c r="K333" s="1061"/>
      <c r="L333" s="1061"/>
      <c r="M333" s="1061"/>
      <c r="N333" s="1061"/>
      <c r="O333" s="1061"/>
      <c r="P333" s="1061"/>
      <c r="Q333" s="1061"/>
      <c r="R333" s="1062"/>
      <c r="S333" s="1080">
        <v>2</v>
      </c>
      <c r="T333" s="1080"/>
      <c r="U333" s="1066">
        <v>3</v>
      </c>
      <c r="V333" s="1066"/>
      <c r="W333" s="1081">
        <v>4</v>
      </c>
      <c r="X333" s="1080"/>
      <c r="Y333" s="1080"/>
      <c r="Z333" s="1066">
        <v>5</v>
      </c>
      <c r="AA333" s="1066"/>
      <c r="AB333" s="1066"/>
      <c r="AC333" s="1066">
        <v>6</v>
      </c>
      <c r="AD333" s="1066"/>
      <c r="AE333" s="1066"/>
      <c r="AF333" s="1066">
        <v>7</v>
      </c>
      <c r="AG333" s="1066"/>
      <c r="AH333" s="1066"/>
      <c r="AI333" s="1066">
        <v>8</v>
      </c>
      <c r="AJ333" s="1066"/>
      <c r="AK333" s="1066"/>
      <c r="AL333" s="1066">
        <v>9</v>
      </c>
      <c r="AM333" s="1066"/>
      <c r="AN333" s="1066"/>
      <c r="AO333" s="1075">
        <v>10</v>
      </c>
      <c r="AP333" s="1075"/>
      <c r="AQ333" s="1075"/>
      <c r="AR333" s="1075">
        <v>11</v>
      </c>
      <c r="AS333" s="1075"/>
      <c r="AT333" s="1075"/>
      <c r="AU333" s="1052">
        <v>12</v>
      </c>
      <c r="AV333" s="1052"/>
      <c r="AW333" s="1052"/>
      <c r="AX333" s="994">
        <v>13</v>
      </c>
      <c r="AY333" s="994"/>
      <c r="AZ333" s="995"/>
      <c r="BA333" s="47"/>
    </row>
    <row r="334" spans="1:63" s="15" customFormat="1" ht="28.5" hidden="1" customHeight="1" x14ac:dyDescent="0.25">
      <c r="A334" s="88"/>
      <c r="B334" s="975" t="s">
        <v>442</v>
      </c>
      <c r="C334" s="976"/>
      <c r="D334" s="976"/>
      <c r="E334" s="976"/>
      <c r="F334" s="976"/>
      <c r="G334" s="976"/>
      <c r="H334" s="976"/>
      <c r="I334" s="976"/>
      <c r="J334" s="976"/>
      <c r="K334" s="976"/>
      <c r="L334" s="976"/>
      <c r="M334" s="976"/>
      <c r="N334" s="976"/>
      <c r="O334" s="976"/>
      <c r="P334" s="976"/>
      <c r="Q334" s="976"/>
      <c r="R334" s="976"/>
      <c r="S334" s="1096" t="s">
        <v>244</v>
      </c>
      <c r="T334" s="1074"/>
      <c r="U334" s="1055"/>
      <c r="V334" s="1055"/>
      <c r="W334" s="1055"/>
      <c r="X334" s="1055"/>
      <c r="Y334" s="1055"/>
      <c r="Z334" s="1055"/>
      <c r="AA334" s="1055"/>
      <c r="AB334" s="1055"/>
      <c r="AC334" s="1055"/>
      <c r="AD334" s="1055"/>
      <c r="AE334" s="1055"/>
      <c r="AF334" s="1055"/>
      <c r="AG334" s="1055"/>
      <c r="AH334" s="1055"/>
      <c r="AI334" s="1055"/>
      <c r="AJ334" s="1055"/>
      <c r="AK334" s="1055"/>
      <c r="AL334" s="1055"/>
      <c r="AM334" s="1055"/>
      <c r="AN334" s="1055"/>
      <c r="AO334" s="1055"/>
      <c r="AP334" s="1055"/>
      <c r="AQ334" s="1055"/>
      <c r="AR334" s="1055"/>
      <c r="AS334" s="1055"/>
      <c r="AT334" s="1055"/>
      <c r="AU334" s="978"/>
      <c r="AV334" s="978"/>
      <c r="AW334" s="978"/>
      <c r="AX334" s="978"/>
      <c r="AY334" s="978"/>
      <c r="AZ334" s="979"/>
      <c r="BA334" s="47"/>
    </row>
    <row r="335" spans="1:63" s="15" customFormat="1" ht="28.5" hidden="1" customHeight="1" x14ac:dyDescent="0.25">
      <c r="A335" s="88"/>
      <c r="B335" s="1093" t="s">
        <v>359</v>
      </c>
      <c r="C335" s="1094"/>
      <c r="D335" s="1094"/>
      <c r="E335" s="1094"/>
      <c r="F335" s="1094"/>
      <c r="G335" s="1094"/>
      <c r="H335" s="1094"/>
      <c r="I335" s="1094"/>
      <c r="J335" s="1094"/>
      <c r="K335" s="1094"/>
      <c r="L335" s="1094"/>
      <c r="M335" s="1094"/>
      <c r="N335" s="1094"/>
      <c r="O335" s="1094"/>
      <c r="P335" s="1094"/>
      <c r="Q335" s="1094"/>
      <c r="R335" s="1094"/>
      <c r="S335" s="1095" t="s">
        <v>312</v>
      </c>
      <c r="T335" s="1072"/>
      <c r="U335" s="1051"/>
      <c r="V335" s="1051"/>
      <c r="W335" s="1051"/>
      <c r="X335" s="1051"/>
      <c r="Y335" s="1051"/>
      <c r="Z335" s="1051"/>
      <c r="AA335" s="1051"/>
      <c r="AB335" s="1051"/>
      <c r="AC335" s="1051"/>
      <c r="AD335" s="1051"/>
      <c r="AE335" s="1051"/>
      <c r="AF335" s="1051"/>
      <c r="AG335" s="1051"/>
      <c r="AH335" s="1051"/>
      <c r="AI335" s="1051"/>
      <c r="AJ335" s="1051"/>
      <c r="AK335" s="1051"/>
      <c r="AL335" s="1051"/>
      <c r="AM335" s="1051"/>
      <c r="AN335" s="1051"/>
      <c r="AO335" s="1051"/>
      <c r="AP335" s="1051"/>
      <c r="AQ335" s="1051"/>
      <c r="AR335" s="1051"/>
      <c r="AS335" s="1051"/>
      <c r="AT335" s="1051"/>
      <c r="AU335" s="1037"/>
      <c r="AV335" s="1037"/>
      <c r="AW335" s="1037"/>
      <c r="AX335" s="1037"/>
      <c r="AY335" s="1037"/>
      <c r="AZ335" s="1043"/>
      <c r="BA335" s="47"/>
    </row>
    <row r="336" spans="1:63" s="15" customFormat="1" ht="28.5" hidden="1" customHeight="1" x14ac:dyDescent="0.25">
      <c r="A336" s="88"/>
      <c r="B336" s="1090" t="s">
        <v>360</v>
      </c>
      <c r="C336" s="1091"/>
      <c r="D336" s="1091"/>
      <c r="E336" s="1091"/>
      <c r="F336" s="1091"/>
      <c r="G336" s="1091"/>
      <c r="H336" s="1091"/>
      <c r="I336" s="1091"/>
      <c r="J336" s="1091"/>
      <c r="K336" s="1091"/>
      <c r="L336" s="1091"/>
      <c r="M336" s="1091"/>
      <c r="N336" s="1091"/>
      <c r="O336" s="1091"/>
      <c r="P336" s="1091"/>
      <c r="Q336" s="1091"/>
      <c r="R336" s="1091"/>
      <c r="S336" s="1095" t="s">
        <v>410</v>
      </c>
      <c r="T336" s="1072"/>
      <c r="U336" s="1051"/>
      <c r="V336" s="1051"/>
      <c r="W336" s="1051"/>
      <c r="X336" s="1051"/>
      <c r="Y336" s="1051"/>
      <c r="Z336" s="1051"/>
      <c r="AA336" s="1051"/>
      <c r="AB336" s="1051"/>
      <c r="AC336" s="1051"/>
      <c r="AD336" s="1051"/>
      <c r="AE336" s="1051"/>
      <c r="AF336" s="1051"/>
      <c r="AG336" s="1051"/>
      <c r="AH336" s="1051"/>
      <c r="AI336" s="1051"/>
      <c r="AJ336" s="1051"/>
      <c r="AK336" s="1051"/>
      <c r="AL336" s="1051"/>
      <c r="AM336" s="1051"/>
      <c r="AN336" s="1051"/>
      <c r="AO336" s="1051"/>
      <c r="AP336" s="1051"/>
      <c r="AQ336" s="1051"/>
      <c r="AR336" s="1051"/>
      <c r="AS336" s="1051"/>
      <c r="AT336" s="1051"/>
      <c r="AU336" s="1037"/>
      <c r="AV336" s="1037"/>
      <c r="AW336" s="1037"/>
      <c r="AX336" s="1037"/>
      <c r="AY336" s="1037"/>
      <c r="AZ336" s="1043"/>
      <c r="BA336" s="47"/>
    </row>
    <row r="337" spans="1:83" s="15" customFormat="1" ht="28.5" hidden="1" customHeight="1" x14ac:dyDescent="0.25">
      <c r="A337" s="88"/>
      <c r="B337" s="975" t="s">
        <v>443</v>
      </c>
      <c r="C337" s="976"/>
      <c r="D337" s="976"/>
      <c r="E337" s="976"/>
      <c r="F337" s="976"/>
      <c r="G337" s="976"/>
      <c r="H337" s="976"/>
      <c r="I337" s="976"/>
      <c r="J337" s="976"/>
      <c r="K337" s="976"/>
      <c r="L337" s="976"/>
      <c r="M337" s="976"/>
      <c r="N337" s="976"/>
      <c r="O337" s="976"/>
      <c r="P337" s="976"/>
      <c r="Q337" s="976"/>
      <c r="R337" s="976"/>
      <c r="S337" s="1095" t="s">
        <v>246</v>
      </c>
      <c r="T337" s="1072"/>
      <c r="U337" s="1051"/>
      <c r="V337" s="1051"/>
      <c r="W337" s="1051"/>
      <c r="X337" s="1051"/>
      <c r="Y337" s="1051"/>
      <c r="Z337" s="1051"/>
      <c r="AA337" s="1051"/>
      <c r="AB337" s="1051"/>
      <c r="AC337" s="1051"/>
      <c r="AD337" s="1051"/>
      <c r="AE337" s="1051"/>
      <c r="AF337" s="1051"/>
      <c r="AG337" s="1051"/>
      <c r="AH337" s="1051"/>
      <c r="AI337" s="1051"/>
      <c r="AJ337" s="1051"/>
      <c r="AK337" s="1051"/>
      <c r="AL337" s="1051"/>
      <c r="AM337" s="1051"/>
      <c r="AN337" s="1051"/>
      <c r="AO337" s="1051"/>
      <c r="AP337" s="1051"/>
      <c r="AQ337" s="1051"/>
      <c r="AR337" s="1051"/>
      <c r="AS337" s="1051"/>
      <c r="AT337" s="1051"/>
      <c r="AU337" s="1037"/>
      <c r="AV337" s="1037"/>
      <c r="AW337" s="1037"/>
      <c r="AX337" s="1037"/>
      <c r="AY337" s="1037"/>
      <c r="AZ337" s="1043"/>
      <c r="BA337" s="47"/>
    </row>
    <row r="338" spans="1:83" s="15" customFormat="1" ht="28.5" hidden="1" customHeight="1" x14ac:dyDescent="0.25">
      <c r="A338" s="88"/>
      <c r="B338" s="1093" t="s">
        <v>359</v>
      </c>
      <c r="C338" s="1094"/>
      <c r="D338" s="1094"/>
      <c r="E338" s="1094"/>
      <c r="F338" s="1094"/>
      <c r="G338" s="1094"/>
      <c r="H338" s="1094"/>
      <c r="I338" s="1094"/>
      <c r="J338" s="1094"/>
      <c r="K338" s="1094"/>
      <c r="L338" s="1094"/>
      <c r="M338" s="1094"/>
      <c r="N338" s="1094"/>
      <c r="O338" s="1094"/>
      <c r="P338" s="1094"/>
      <c r="Q338" s="1094"/>
      <c r="R338" s="1094"/>
      <c r="S338" s="1095" t="s">
        <v>315</v>
      </c>
      <c r="T338" s="1072"/>
      <c r="U338" s="1051"/>
      <c r="V338" s="1051"/>
      <c r="W338" s="1051"/>
      <c r="X338" s="1051"/>
      <c r="Y338" s="1051"/>
      <c r="Z338" s="1051"/>
      <c r="AA338" s="1051"/>
      <c r="AB338" s="1051"/>
      <c r="AC338" s="1051"/>
      <c r="AD338" s="1051"/>
      <c r="AE338" s="1051"/>
      <c r="AF338" s="1051"/>
      <c r="AG338" s="1051"/>
      <c r="AH338" s="1051"/>
      <c r="AI338" s="1051"/>
      <c r="AJ338" s="1051"/>
      <c r="AK338" s="1051"/>
      <c r="AL338" s="1051"/>
      <c r="AM338" s="1051"/>
      <c r="AN338" s="1051"/>
      <c r="AO338" s="1051"/>
      <c r="AP338" s="1051"/>
      <c r="AQ338" s="1051"/>
      <c r="AR338" s="1051"/>
      <c r="AS338" s="1051"/>
      <c r="AT338" s="1051"/>
      <c r="AU338" s="1037"/>
      <c r="AV338" s="1037"/>
      <c r="AW338" s="1037"/>
      <c r="AX338" s="1037"/>
      <c r="AY338" s="1037"/>
      <c r="AZ338" s="1043"/>
      <c r="BA338" s="47"/>
    </row>
    <row r="339" spans="1:83" s="15" customFormat="1" ht="28.5" hidden="1" customHeight="1" thickBot="1" x14ac:dyDescent="0.3">
      <c r="A339" s="88"/>
      <c r="B339" s="1090" t="s">
        <v>360</v>
      </c>
      <c r="C339" s="1091"/>
      <c r="D339" s="1091"/>
      <c r="E339" s="1091"/>
      <c r="F339" s="1091"/>
      <c r="G339" s="1091"/>
      <c r="H339" s="1091"/>
      <c r="I339" s="1091"/>
      <c r="J339" s="1091"/>
      <c r="K339" s="1091"/>
      <c r="L339" s="1091"/>
      <c r="M339" s="1091"/>
      <c r="N339" s="1091"/>
      <c r="O339" s="1091"/>
      <c r="P339" s="1091"/>
      <c r="Q339" s="1091"/>
      <c r="R339" s="1091"/>
      <c r="S339" s="1092" t="s">
        <v>444</v>
      </c>
      <c r="T339" s="1070"/>
      <c r="U339" s="1068"/>
      <c r="V339" s="1068"/>
      <c r="W339" s="1068"/>
      <c r="X339" s="1068"/>
      <c r="Y339" s="1068"/>
      <c r="Z339" s="1068"/>
      <c r="AA339" s="1068"/>
      <c r="AB339" s="1068"/>
      <c r="AC339" s="1068"/>
      <c r="AD339" s="1068"/>
      <c r="AE339" s="1068"/>
      <c r="AF339" s="1068"/>
      <c r="AG339" s="1068"/>
      <c r="AH339" s="1068"/>
      <c r="AI339" s="1068"/>
      <c r="AJ339" s="1068"/>
      <c r="AK339" s="1068"/>
      <c r="AL339" s="1068"/>
      <c r="AM339" s="1068"/>
      <c r="AN339" s="1068"/>
      <c r="AO339" s="1068"/>
      <c r="AP339" s="1068"/>
      <c r="AQ339" s="1068"/>
      <c r="AR339" s="1068"/>
      <c r="AS339" s="1068"/>
      <c r="AT339" s="1068"/>
      <c r="AU339" s="983"/>
      <c r="AV339" s="983"/>
      <c r="AW339" s="983"/>
      <c r="AX339" s="983"/>
      <c r="AY339" s="983"/>
      <c r="AZ339" s="984"/>
      <c r="BA339" s="47"/>
    </row>
    <row r="340" spans="1:83" s="15" customFormat="1" ht="28.5" hidden="1" customHeight="1" x14ac:dyDescent="0.25">
      <c r="A340" s="47"/>
      <c r="B340" s="88"/>
      <c r="C340" s="47"/>
      <c r="D340" s="47"/>
      <c r="E340" s="47"/>
      <c r="F340" s="47"/>
      <c r="G340" s="47"/>
      <c r="H340" s="47"/>
      <c r="I340" s="47"/>
      <c r="J340" s="47"/>
      <c r="K340" s="47"/>
      <c r="L340" s="47"/>
      <c r="M340" s="47"/>
      <c r="N340" s="47"/>
      <c r="O340" s="47"/>
      <c r="P340" s="47"/>
      <c r="Q340" s="47"/>
      <c r="R340" s="47"/>
      <c r="S340" s="47"/>
      <c r="T340" s="47"/>
      <c r="U340" s="47"/>
      <c r="V340" s="47"/>
      <c r="W340" s="47"/>
      <c r="X340" s="47"/>
      <c r="Y340" s="47"/>
      <c r="Z340" s="47"/>
      <c r="AA340" s="47"/>
      <c r="AB340" s="47"/>
      <c r="AC340" s="47"/>
      <c r="AD340" s="47"/>
      <c r="AE340" s="47"/>
      <c r="AF340" s="47"/>
      <c r="AG340" s="47"/>
      <c r="AH340" s="47"/>
      <c r="AI340" s="47"/>
      <c r="AJ340" s="47"/>
      <c r="AK340" s="47"/>
      <c r="AL340" s="47"/>
      <c r="AM340" s="47"/>
      <c r="AN340" s="47"/>
      <c r="AO340" s="47"/>
      <c r="AP340" s="47"/>
      <c r="AQ340" s="47"/>
      <c r="AR340" s="47"/>
      <c r="AS340" s="47"/>
      <c r="AT340" s="47"/>
      <c r="AU340" s="47"/>
      <c r="AV340" s="47"/>
      <c r="AW340" s="47"/>
      <c r="AX340" s="47"/>
      <c r="AY340" s="47"/>
      <c r="AZ340" s="47"/>
      <c r="BA340" s="47"/>
    </row>
    <row r="341" spans="1:83" s="15" customFormat="1" ht="28.5" hidden="1" customHeight="1" x14ac:dyDescent="0.25">
      <c r="A341" s="47"/>
      <c r="B341" s="1082" t="s">
        <v>447</v>
      </c>
      <c r="C341" s="1082"/>
      <c r="D341" s="1082"/>
      <c r="E341" s="1082"/>
      <c r="F341" s="1082"/>
      <c r="G341" s="1082"/>
      <c r="H341" s="1082"/>
      <c r="I341" s="1082"/>
      <c r="J341" s="1082"/>
      <c r="K341" s="1082"/>
      <c r="L341" s="1082"/>
      <c r="M341" s="1082"/>
      <c r="N341" s="1082"/>
      <c r="O341" s="1082"/>
      <c r="P341" s="1082"/>
      <c r="Q341" s="1082"/>
      <c r="R341" s="1082"/>
      <c r="S341" s="1082"/>
      <c r="T341" s="1082"/>
      <c r="U341" s="1082"/>
      <c r="V341" s="1082"/>
      <c r="W341" s="1082"/>
      <c r="X341" s="1082"/>
      <c r="Y341" s="1082"/>
      <c r="Z341" s="1082"/>
      <c r="AA341" s="1082"/>
      <c r="AB341" s="1082"/>
      <c r="AC341" s="1082"/>
      <c r="AD341" s="1082"/>
      <c r="AE341" s="1082"/>
      <c r="AF341" s="1082"/>
      <c r="AG341" s="1082"/>
      <c r="AH341" s="1082"/>
      <c r="AI341" s="1082"/>
      <c r="AJ341" s="1082"/>
      <c r="AK341" s="1082"/>
      <c r="AL341" s="1082"/>
      <c r="AM341" s="1082"/>
      <c r="AN341" s="1082"/>
      <c r="AO341" s="1082"/>
      <c r="AP341" s="1082"/>
      <c r="AQ341" s="1082"/>
      <c r="AR341" s="1082"/>
      <c r="AS341" s="1082"/>
      <c r="AT341" s="1082"/>
      <c r="AU341" s="1082"/>
      <c r="AV341" s="1082"/>
      <c r="AW341" s="1082"/>
      <c r="AX341" s="1082"/>
      <c r="AY341" s="1082"/>
      <c r="AZ341" s="1082"/>
      <c r="BA341" s="47"/>
    </row>
    <row r="342" spans="1:83" s="15" customFormat="1" ht="28.5" hidden="1" customHeight="1" x14ac:dyDescent="0.25">
      <c r="A342" s="47"/>
      <c r="B342" s="1082" t="s">
        <v>448</v>
      </c>
      <c r="C342" s="1082"/>
      <c r="D342" s="1082"/>
      <c r="E342" s="1082"/>
      <c r="F342" s="1082"/>
      <c r="G342" s="1082"/>
      <c r="H342" s="1082"/>
      <c r="I342" s="1082"/>
      <c r="J342" s="1082"/>
      <c r="K342" s="1082"/>
      <c r="L342" s="1082"/>
      <c r="M342" s="1082"/>
      <c r="N342" s="1082"/>
      <c r="O342" s="1082"/>
      <c r="P342" s="1082"/>
      <c r="Q342" s="1082"/>
      <c r="R342" s="1082"/>
      <c r="S342" s="1082"/>
      <c r="T342" s="1082"/>
      <c r="U342" s="1082"/>
      <c r="V342" s="1082"/>
      <c r="W342" s="1082"/>
      <c r="X342" s="1082"/>
      <c r="Y342" s="1082"/>
      <c r="Z342" s="1082"/>
      <c r="AA342" s="1082"/>
      <c r="AB342" s="1082"/>
      <c r="AC342" s="1082"/>
      <c r="AD342" s="1082"/>
      <c r="AE342" s="1082"/>
      <c r="AF342" s="1082"/>
      <c r="AG342" s="1082"/>
      <c r="AH342" s="1082"/>
      <c r="AI342" s="1082"/>
      <c r="AJ342" s="1082"/>
      <c r="AK342" s="1082"/>
      <c r="AL342" s="1082"/>
      <c r="AM342" s="1082"/>
      <c r="AN342" s="1082"/>
      <c r="AO342" s="1082"/>
      <c r="AP342" s="1082"/>
      <c r="AQ342" s="1082"/>
      <c r="AR342" s="1082"/>
      <c r="AS342" s="1082"/>
      <c r="AT342" s="1082"/>
      <c r="AU342" s="1082"/>
      <c r="AV342" s="1082"/>
      <c r="AW342" s="1082"/>
      <c r="AX342" s="1082"/>
      <c r="AY342" s="1082"/>
      <c r="AZ342" s="1082"/>
      <c r="BA342" s="47"/>
    </row>
    <row r="343" spans="1:83" s="15" customFormat="1" ht="28.5" hidden="1" customHeight="1" x14ac:dyDescent="0.25">
      <c r="A343" s="47"/>
      <c r="B343" s="102"/>
      <c r="C343" s="102"/>
      <c r="D343" s="102"/>
      <c r="E343" s="102"/>
      <c r="F343" s="102"/>
      <c r="G343" s="102"/>
      <c r="H343" s="102"/>
      <c r="I343" s="102"/>
      <c r="J343" s="102"/>
      <c r="K343" s="102"/>
      <c r="L343" s="102"/>
      <c r="M343" s="102"/>
      <c r="N343" s="102"/>
      <c r="O343" s="102"/>
      <c r="P343" s="102"/>
      <c r="Q343" s="102"/>
      <c r="R343" s="102"/>
      <c r="S343" s="102"/>
      <c r="T343" s="102"/>
      <c r="U343" s="102"/>
      <c r="V343" s="102"/>
      <c r="W343" s="102"/>
      <c r="X343" s="102"/>
      <c r="Y343" s="102"/>
      <c r="Z343" s="102"/>
      <c r="AA343" s="102"/>
      <c r="AB343" s="102"/>
      <c r="AC343" s="102"/>
      <c r="AD343" s="102"/>
      <c r="AE343" s="102"/>
      <c r="AF343" s="102"/>
      <c r="AG343" s="102"/>
      <c r="AH343" s="102"/>
      <c r="AI343" s="102"/>
      <c r="AJ343" s="102"/>
      <c r="AK343" s="102"/>
      <c r="AL343" s="102"/>
      <c r="AM343" s="102"/>
      <c r="AN343" s="102"/>
      <c r="AO343" s="102"/>
      <c r="AP343" s="102"/>
      <c r="AQ343" s="102"/>
      <c r="AR343" s="102"/>
      <c r="AS343" s="102"/>
      <c r="AT343" s="102"/>
      <c r="AU343" s="102"/>
      <c r="AV343" s="102"/>
      <c r="AW343" s="102"/>
      <c r="AX343" s="102"/>
      <c r="AY343" s="102"/>
      <c r="AZ343" s="102"/>
      <c r="BA343" s="47"/>
    </row>
    <row r="344" spans="1:83" s="15" customFormat="1" ht="28.5" hidden="1" customHeight="1" x14ac:dyDescent="0.25">
      <c r="A344" s="88"/>
      <c r="B344" s="1051" t="s">
        <v>0</v>
      </c>
      <c r="C344" s="1051"/>
      <c r="D344" s="1051"/>
      <c r="E344" s="1051"/>
      <c r="F344" s="1051"/>
      <c r="G344" s="1051"/>
      <c r="H344" s="1051"/>
      <c r="I344" s="1051"/>
      <c r="J344" s="1051"/>
      <c r="K344" s="1051"/>
      <c r="L344" s="1051"/>
      <c r="M344" s="1051"/>
      <c r="N344" s="1051"/>
      <c r="O344" s="1051"/>
      <c r="P344" s="1051"/>
      <c r="Q344" s="1051"/>
      <c r="R344" s="1051"/>
      <c r="S344" s="986" t="s">
        <v>238</v>
      </c>
      <c r="T344" s="1037"/>
      <c r="U344" s="1021" t="s">
        <v>401</v>
      </c>
      <c r="V344" s="1031"/>
      <c r="W344" s="1021" t="s">
        <v>354</v>
      </c>
      <c r="X344" s="1030"/>
      <c r="Y344" s="1030"/>
      <c r="Z344" s="1030"/>
      <c r="AA344" s="1030"/>
      <c r="AB344" s="1031"/>
      <c r="AC344" s="1037" t="s">
        <v>366</v>
      </c>
      <c r="AD344" s="1037"/>
      <c r="AE344" s="1037"/>
      <c r="AF344" s="1037"/>
      <c r="AG344" s="1037"/>
      <c r="AH344" s="1037"/>
      <c r="AI344" s="1037" t="s">
        <v>368</v>
      </c>
      <c r="AJ344" s="1037"/>
      <c r="AK344" s="1037"/>
      <c r="AL344" s="1037"/>
      <c r="AM344" s="1037"/>
      <c r="AN344" s="1037"/>
      <c r="AO344" s="1084" t="s">
        <v>8</v>
      </c>
      <c r="AP344" s="1085"/>
      <c r="AQ344" s="1085"/>
      <c r="AR344" s="1085"/>
      <c r="AS344" s="1085"/>
      <c r="AT344" s="1085"/>
      <c r="AU344" s="1085"/>
      <c r="AV344" s="1085"/>
      <c r="AW344" s="1085"/>
      <c r="AX344" s="1085"/>
      <c r="AY344" s="1085"/>
      <c r="AZ344" s="1086"/>
      <c r="BA344" s="47"/>
    </row>
    <row r="345" spans="1:83" s="15" customFormat="1" ht="28.5" hidden="1" customHeight="1" x14ac:dyDescent="0.25">
      <c r="A345" s="88"/>
      <c r="B345" s="1051"/>
      <c r="C345" s="1051"/>
      <c r="D345" s="1051"/>
      <c r="E345" s="1051"/>
      <c r="F345" s="1051"/>
      <c r="G345" s="1051"/>
      <c r="H345" s="1051"/>
      <c r="I345" s="1051"/>
      <c r="J345" s="1051"/>
      <c r="K345" s="1051"/>
      <c r="L345" s="1051"/>
      <c r="M345" s="1051"/>
      <c r="N345" s="1051"/>
      <c r="O345" s="1051"/>
      <c r="P345" s="1051"/>
      <c r="Q345" s="1051"/>
      <c r="R345" s="1051"/>
      <c r="S345" s="986"/>
      <c r="T345" s="1037"/>
      <c r="U345" s="1083"/>
      <c r="V345" s="1034"/>
      <c r="W345" s="1067"/>
      <c r="X345" s="1035"/>
      <c r="Y345" s="1035"/>
      <c r="Z345" s="1035"/>
      <c r="AA345" s="1035"/>
      <c r="AB345" s="1036"/>
      <c r="AC345" s="1037"/>
      <c r="AD345" s="1037"/>
      <c r="AE345" s="1037"/>
      <c r="AF345" s="1037"/>
      <c r="AG345" s="1037"/>
      <c r="AH345" s="1037"/>
      <c r="AI345" s="1037"/>
      <c r="AJ345" s="1037"/>
      <c r="AK345" s="1037"/>
      <c r="AL345" s="1037"/>
      <c r="AM345" s="1037"/>
      <c r="AN345" s="1037"/>
      <c r="AO345" s="1087"/>
      <c r="AP345" s="1088"/>
      <c r="AQ345" s="1088"/>
      <c r="AR345" s="1088"/>
      <c r="AS345" s="1088"/>
      <c r="AT345" s="1088"/>
      <c r="AU345" s="1088"/>
      <c r="AV345" s="1088"/>
      <c r="AW345" s="1088"/>
      <c r="AX345" s="1088"/>
      <c r="AY345" s="1088"/>
      <c r="AZ345" s="1089"/>
      <c r="BA345" s="47"/>
    </row>
    <row r="346" spans="1:83" s="15" customFormat="1" ht="28.5" hidden="1" customHeight="1" x14ac:dyDescent="0.25">
      <c r="A346" s="88"/>
      <c r="B346" s="1051"/>
      <c r="C346" s="1051"/>
      <c r="D346" s="1051"/>
      <c r="E346" s="1051"/>
      <c r="F346" s="1051"/>
      <c r="G346" s="1051"/>
      <c r="H346" s="1051"/>
      <c r="I346" s="1051"/>
      <c r="J346" s="1051"/>
      <c r="K346" s="1051"/>
      <c r="L346" s="1051"/>
      <c r="M346" s="1051"/>
      <c r="N346" s="1051"/>
      <c r="O346" s="1051"/>
      <c r="P346" s="1051"/>
      <c r="Q346" s="1051"/>
      <c r="R346" s="1051"/>
      <c r="S346" s="986"/>
      <c r="T346" s="1037"/>
      <c r="U346" s="1067"/>
      <c r="V346" s="1036"/>
      <c r="W346" s="1076" t="s">
        <v>404</v>
      </c>
      <c r="X346" s="1077"/>
      <c r="Y346" s="1078"/>
      <c r="Z346" s="1076" t="s">
        <v>403</v>
      </c>
      <c r="AA346" s="1077"/>
      <c r="AB346" s="1078"/>
      <c r="AC346" s="1076" t="s">
        <v>404</v>
      </c>
      <c r="AD346" s="1077"/>
      <c r="AE346" s="1078"/>
      <c r="AF346" s="1076" t="s">
        <v>403</v>
      </c>
      <c r="AG346" s="1077"/>
      <c r="AH346" s="1078"/>
      <c r="AI346" s="1076" t="s">
        <v>404</v>
      </c>
      <c r="AJ346" s="1077"/>
      <c r="AK346" s="1078"/>
      <c r="AL346" s="1076" t="s">
        <v>403</v>
      </c>
      <c r="AM346" s="1077"/>
      <c r="AN346" s="1078"/>
      <c r="AO346" s="1076" t="s">
        <v>405</v>
      </c>
      <c r="AP346" s="1077"/>
      <c r="AQ346" s="1078"/>
      <c r="AR346" s="1076" t="s">
        <v>441</v>
      </c>
      <c r="AS346" s="1077"/>
      <c r="AT346" s="1078"/>
      <c r="AU346" s="1076" t="s">
        <v>407</v>
      </c>
      <c r="AV346" s="1077"/>
      <c r="AW346" s="1078"/>
      <c r="AX346" s="1076" t="s">
        <v>408</v>
      </c>
      <c r="AY346" s="1077"/>
      <c r="AZ346" s="1078"/>
      <c r="BA346" s="47"/>
      <c r="CE346" s="17"/>
    </row>
    <row r="347" spans="1:83" s="15" customFormat="1" ht="28.5" hidden="1" customHeight="1" thickBot="1" x14ac:dyDescent="0.3">
      <c r="A347" s="88"/>
      <c r="B347" s="1079">
        <v>1</v>
      </c>
      <c r="C347" s="1079"/>
      <c r="D347" s="1079"/>
      <c r="E347" s="1079"/>
      <c r="F347" s="1079"/>
      <c r="G347" s="1079"/>
      <c r="H347" s="1079"/>
      <c r="I347" s="1079"/>
      <c r="J347" s="1079"/>
      <c r="K347" s="1079"/>
      <c r="L347" s="1079"/>
      <c r="M347" s="1079"/>
      <c r="N347" s="1079"/>
      <c r="O347" s="1079"/>
      <c r="P347" s="1079"/>
      <c r="Q347" s="1079"/>
      <c r="R347" s="1079"/>
      <c r="S347" s="1080">
        <v>2</v>
      </c>
      <c r="T347" s="1080"/>
      <c r="U347" s="1066">
        <v>3</v>
      </c>
      <c r="V347" s="1066"/>
      <c r="W347" s="1081">
        <v>4</v>
      </c>
      <c r="X347" s="1080"/>
      <c r="Y347" s="1080"/>
      <c r="Z347" s="1066">
        <v>5</v>
      </c>
      <c r="AA347" s="1066"/>
      <c r="AB347" s="1066"/>
      <c r="AC347" s="1066">
        <v>6</v>
      </c>
      <c r="AD347" s="1066"/>
      <c r="AE347" s="1066"/>
      <c r="AF347" s="1066">
        <v>7</v>
      </c>
      <c r="AG347" s="1066"/>
      <c r="AH347" s="1066"/>
      <c r="AI347" s="1066">
        <v>8</v>
      </c>
      <c r="AJ347" s="1066"/>
      <c r="AK347" s="1066"/>
      <c r="AL347" s="1066">
        <v>9</v>
      </c>
      <c r="AM347" s="1066"/>
      <c r="AN347" s="1066"/>
      <c r="AO347" s="1075">
        <v>10</v>
      </c>
      <c r="AP347" s="1075"/>
      <c r="AQ347" s="1075"/>
      <c r="AR347" s="1075">
        <v>11</v>
      </c>
      <c r="AS347" s="1075"/>
      <c r="AT347" s="1075"/>
      <c r="AU347" s="1052">
        <v>12</v>
      </c>
      <c r="AV347" s="1052"/>
      <c r="AW347" s="1052"/>
      <c r="AX347" s="994">
        <v>13</v>
      </c>
      <c r="AY347" s="994"/>
      <c r="AZ347" s="995"/>
      <c r="BA347" s="47"/>
    </row>
    <row r="348" spans="1:83" s="15" customFormat="1" ht="28.5" hidden="1" customHeight="1" x14ac:dyDescent="0.25">
      <c r="A348" s="88"/>
      <c r="B348" s="1073" t="s">
        <v>449</v>
      </c>
      <c r="C348" s="1073"/>
      <c r="D348" s="1073"/>
      <c r="E348" s="1073"/>
      <c r="F348" s="1073"/>
      <c r="G348" s="1073"/>
      <c r="H348" s="1073"/>
      <c r="I348" s="1073"/>
      <c r="J348" s="1073"/>
      <c r="K348" s="1073"/>
      <c r="L348" s="1073"/>
      <c r="M348" s="1073"/>
      <c r="N348" s="1073"/>
      <c r="O348" s="1073"/>
      <c r="P348" s="1073"/>
      <c r="Q348" s="1073"/>
      <c r="R348" s="1073"/>
      <c r="S348" s="1054" t="s">
        <v>244</v>
      </c>
      <c r="T348" s="1074"/>
      <c r="U348" s="1055"/>
      <c r="V348" s="1055"/>
      <c r="W348" s="1055"/>
      <c r="X348" s="1055"/>
      <c r="Y348" s="1055"/>
      <c r="Z348" s="1055"/>
      <c r="AA348" s="1055"/>
      <c r="AB348" s="1055"/>
      <c r="AC348" s="1055"/>
      <c r="AD348" s="1055"/>
      <c r="AE348" s="1055"/>
      <c r="AF348" s="1055"/>
      <c r="AG348" s="1055"/>
      <c r="AH348" s="1055"/>
      <c r="AI348" s="1055"/>
      <c r="AJ348" s="1055"/>
      <c r="AK348" s="1055"/>
      <c r="AL348" s="1055"/>
      <c r="AM348" s="1055"/>
      <c r="AN348" s="1055"/>
      <c r="AO348" s="1055"/>
      <c r="AP348" s="1055"/>
      <c r="AQ348" s="1055"/>
      <c r="AR348" s="1055"/>
      <c r="AS348" s="1055"/>
      <c r="AT348" s="1055"/>
      <c r="AU348" s="978"/>
      <c r="AV348" s="978"/>
      <c r="AW348" s="978"/>
      <c r="AX348" s="978"/>
      <c r="AY348" s="978"/>
      <c r="AZ348" s="979"/>
      <c r="BA348" s="47"/>
      <c r="CC348" s="17"/>
    </row>
    <row r="349" spans="1:83" s="15" customFormat="1" ht="28.5" hidden="1" customHeight="1" x14ac:dyDescent="0.25">
      <c r="A349" s="88"/>
      <c r="B349" s="1071" t="s">
        <v>359</v>
      </c>
      <c r="C349" s="1071"/>
      <c r="D349" s="1071"/>
      <c r="E349" s="1071"/>
      <c r="F349" s="1071"/>
      <c r="G349" s="1071"/>
      <c r="H349" s="1071"/>
      <c r="I349" s="1071"/>
      <c r="J349" s="1071"/>
      <c r="K349" s="1071"/>
      <c r="L349" s="1071"/>
      <c r="M349" s="1071"/>
      <c r="N349" s="1071"/>
      <c r="O349" s="1071"/>
      <c r="P349" s="1071"/>
      <c r="Q349" s="1071"/>
      <c r="R349" s="1071"/>
      <c r="S349" s="1050" t="s">
        <v>312</v>
      </c>
      <c r="T349" s="1072"/>
      <c r="U349" s="1051"/>
      <c r="V349" s="1051"/>
      <c r="W349" s="1051"/>
      <c r="X349" s="1051"/>
      <c r="Y349" s="1051"/>
      <c r="Z349" s="1051"/>
      <c r="AA349" s="1051"/>
      <c r="AB349" s="1051"/>
      <c r="AC349" s="1051"/>
      <c r="AD349" s="1051"/>
      <c r="AE349" s="1051"/>
      <c r="AF349" s="1051"/>
      <c r="AG349" s="1051"/>
      <c r="AH349" s="1051"/>
      <c r="AI349" s="1051"/>
      <c r="AJ349" s="1051"/>
      <c r="AK349" s="1051"/>
      <c r="AL349" s="1051"/>
      <c r="AM349" s="1051"/>
      <c r="AN349" s="1051"/>
      <c r="AO349" s="1051"/>
      <c r="AP349" s="1051"/>
      <c r="AQ349" s="1051"/>
      <c r="AR349" s="1051"/>
      <c r="AS349" s="1051"/>
      <c r="AT349" s="1051"/>
      <c r="AU349" s="1037"/>
      <c r="AV349" s="1037"/>
      <c r="AW349" s="1037"/>
      <c r="AX349" s="1037"/>
      <c r="AY349" s="1037"/>
      <c r="AZ349" s="1043"/>
      <c r="BA349" s="47"/>
    </row>
    <row r="350" spans="1:83" s="15" customFormat="1" ht="28.5" hidden="1" customHeight="1" thickBot="1" x14ac:dyDescent="0.3">
      <c r="A350" s="88"/>
      <c r="B350" s="1069" t="s">
        <v>360</v>
      </c>
      <c r="C350" s="1069"/>
      <c r="D350" s="1069"/>
      <c r="E350" s="1069"/>
      <c r="F350" s="1069"/>
      <c r="G350" s="1069"/>
      <c r="H350" s="1069"/>
      <c r="I350" s="1069"/>
      <c r="J350" s="1069"/>
      <c r="K350" s="1069"/>
      <c r="L350" s="1069"/>
      <c r="M350" s="1069"/>
      <c r="N350" s="1069"/>
      <c r="O350" s="1069"/>
      <c r="P350" s="1069"/>
      <c r="Q350" s="1069"/>
      <c r="R350" s="1069"/>
      <c r="S350" s="1041" t="s">
        <v>410</v>
      </c>
      <c r="T350" s="1070"/>
      <c r="U350" s="1068"/>
      <c r="V350" s="1068"/>
      <c r="W350" s="1068"/>
      <c r="X350" s="1068"/>
      <c r="Y350" s="1068"/>
      <c r="Z350" s="1068"/>
      <c r="AA350" s="1068"/>
      <c r="AB350" s="1068"/>
      <c r="AC350" s="1068"/>
      <c r="AD350" s="1068"/>
      <c r="AE350" s="1068"/>
      <c r="AF350" s="1068"/>
      <c r="AG350" s="1068"/>
      <c r="AH350" s="1068"/>
      <c r="AI350" s="1068"/>
      <c r="AJ350" s="1068"/>
      <c r="AK350" s="1068"/>
      <c r="AL350" s="1068"/>
      <c r="AM350" s="1068"/>
      <c r="AN350" s="1068"/>
      <c r="AO350" s="1068"/>
      <c r="AP350" s="1068"/>
      <c r="AQ350" s="1068"/>
      <c r="AR350" s="1068"/>
      <c r="AS350" s="1068"/>
      <c r="AT350" s="1068"/>
      <c r="AU350" s="983"/>
      <c r="AV350" s="983"/>
      <c r="AW350" s="983"/>
      <c r="AX350" s="983"/>
      <c r="AY350" s="983"/>
      <c r="AZ350" s="984"/>
      <c r="BA350" s="47"/>
    </row>
    <row r="351" spans="1:83" s="15" customFormat="1" ht="28.5" hidden="1" customHeight="1" x14ac:dyDescent="0.25">
      <c r="A351" s="47"/>
      <c r="B351" s="88"/>
      <c r="C351" s="47"/>
      <c r="D351" s="47"/>
      <c r="E351" s="47"/>
      <c r="F351" s="47"/>
      <c r="G351" s="47"/>
      <c r="H351" s="47"/>
      <c r="I351" s="47"/>
      <c r="J351" s="47"/>
      <c r="K351" s="47"/>
      <c r="L351" s="47"/>
      <c r="M351" s="47"/>
      <c r="N351" s="47"/>
      <c r="O351" s="47"/>
      <c r="P351" s="47"/>
      <c r="Q351" s="47"/>
      <c r="R351" s="47"/>
      <c r="S351" s="47"/>
      <c r="T351" s="47"/>
      <c r="U351" s="47"/>
      <c r="V351" s="47"/>
      <c r="W351" s="47"/>
      <c r="X351" s="47"/>
      <c r="Y351" s="47"/>
      <c r="Z351" s="47"/>
      <c r="AA351" s="47"/>
      <c r="AB351" s="47"/>
      <c r="AC351" s="47"/>
      <c r="AD351" s="47"/>
      <c r="AE351" s="47"/>
      <c r="AF351" s="47"/>
      <c r="AG351" s="47"/>
      <c r="AH351" s="47"/>
      <c r="AI351" s="47"/>
      <c r="AJ351" s="47"/>
      <c r="AK351" s="47"/>
      <c r="AL351" s="47"/>
      <c r="AM351" s="47"/>
      <c r="AN351" s="47"/>
      <c r="AO351" s="47"/>
      <c r="AP351" s="47"/>
      <c r="AQ351" s="47"/>
      <c r="AR351" s="47"/>
      <c r="AS351" s="47"/>
      <c r="AT351" s="47"/>
      <c r="AU351" s="47"/>
      <c r="AV351" s="47"/>
      <c r="AW351" s="47"/>
      <c r="AX351" s="47"/>
      <c r="AY351" s="47"/>
      <c r="AZ351" s="47"/>
      <c r="BA351" s="47"/>
    </row>
    <row r="352" spans="1:83" s="15" customFormat="1" ht="28.5" hidden="1" customHeight="1" x14ac:dyDescent="0.25">
      <c r="A352" s="47"/>
      <c r="B352" s="1082" t="s">
        <v>450</v>
      </c>
      <c r="C352" s="1082"/>
      <c r="D352" s="1082"/>
      <c r="E352" s="1082"/>
      <c r="F352" s="1082"/>
      <c r="G352" s="1082"/>
      <c r="H352" s="1082"/>
      <c r="I352" s="1082"/>
      <c r="J352" s="1082"/>
      <c r="K352" s="1082"/>
      <c r="L352" s="1082"/>
      <c r="M352" s="1082"/>
      <c r="N352" s="1082"/>
      <c r="O352" s="1082"/>
      <c r="P352" s="1082"/>
      <c r="Q352" s="1082"/>
      <c r="R352" s="1082"/>
      <c r="S352" s="1082"/>
      <c r="T352" s="1082"/>
      <c r="U352" s="1082"/>
      <c r="V352" s="1082"/>
      <c r="W352" s="1082"/>
      <c r="X352" s="1082"/>
      <c r="Y352" s="1082"/>
      <c r="Z352" s="1082"/>
      <c r="AA352" s="1082"/>
      <c r="AB352" s="1082"/>
      <c r="AC352" s="1082"/>
      <c r="AD352" s="1082"/>
      <c r="AE352" s="1082"/>
      <c r="AF352" s="1082"/>
      <c r="AG352" s="1082"/>
      <c r="AH352" s="1082"/>
      <c r="AI352" s="1082"/>
      <c r="AJ352" s="1082"/>
      <c r="AK352" s="1082"/>
      <c r="AL352" s="1082"/>
      <c r="AM352" s="1082"/>
      <c r="AN352" s="1082"/>
      <c r="AO352" s="1082"/>
      <c r="AP352" s="1082"/>
      <c r="AQ352" s="1082"/>
      <c r="AR352" s="1082"/>
      <c r="AS352" s="1082"/>
      <c r="AT352" s="1082"/>
      <c r="AU352" s="1082"/>
      <c r="AV352" s="1082"/>
      <c r="AW352" s="1082"/>
      <c r="AX352" s="1082"/>
      <c r="AY352" s="1082"/>
      <c r="AZ352" s="1082"/>
      <c r="BA352" s="47"/>
    </row>
    <row r="353" spans="1:83" s="15" customFormat="1" ht="28.5" hidden="1" customHeight="1" x14ac:dyDescent="0.25">
      <c r="A353" s="47"/>
      <c r="B353" s="102"/>
      <c r="C353" s="102"/>
      <c r="D353" s="102"/>
      <c r="E353" s="102"/>
      <c r="F353" s="102"/>
      <c r="G353" s="102"/>
      <c r="H353" s="102"/>
      <c r="I353" s="102"/>
      <c r="J353" s="102"/>
      <c r="K353" s="102"/>
      <c r="L353" s="102"/>
      <c r="M353" s="102"/>
      <c r="N353" s="102"/>
      <c r="O353" s="102"/>
      <c r="P353" s="102"/>
      <c r="Q353" s="102"/>
      <c r="R353" s="102"/>
      <c r="S353" s="102"/>
      <c r="T353" s="102"/>
      <c r="U353" s="102"/>
      <c r="V353" s="102"/>
      <c r="W353" s="102"/>
      <c r="X353" s="102"/>
      <c r="Y353" s="102"/>
      <c r="Z353" s="102"/>
      <c r="AA353" s="102"/>
      <c r="AB353" s="102"/>
      <c r="AC353" s="102"/>
      <c r="AD353" s="102"/>
      <c r="AE353" s="102"/>
      <c r="AF353" s="102"/>
      <c r="AG353" s="102"/>
      <c r="AH353" s="102"/>
      <c r="AI353" s="102"/>
      <c r="AJ353" s="102"/>
      <c r="AK353" s="102"/>
      <c r="AL353" s="102"/>
      <c r="AM353" s="102"/>
      <c r="AN353" s="102"/>
      <c r="AO353" s="102"/>
      <c r="AP353" s="102"/>
      <c r="AQ353" s="102"/>
      <c r="AR353" s="102"/>
      <c r="AS353" s="102"/>
      <c r="AT353" s="102"/>
      <c r="AU353" s="102"/>
      <c r="AV353" s="102"/>
      <c r="AW353" s="102"/>
      <c r="AX353" s="102"/>
      <c r="AY353" s="102"/>
      <c r="AZ353" s="102"/>
      <c r="BA353" s="47"/>
    </row>
    <row r="354" spans="1:83" s="15" customFormat="1" ht="28.5" hidden="1" customHeight="1" x14ac:dyDescent="0.25">
      <c r="A354" s="88"/>
      <c r="B354" s="1051" t="s">
        <v>0</v>
      </c>
      <c r="C354" s="1051"/>
      <c r="D354" s="1051"/>
      <c r="E354" s="1051"/>
      <c r="F354" s="1051"/>
      <c r="G354" s="1051"/>
      <c r="H354" s="1051"/>
      <c r="I354" s="1051"/>
      <c r="J354" s="1051"/>
      <c r="K354" s="1051"/>
      <c r="L354" s="1051"/>
      <c r="M354" s="1051"/>
      <c r="N354" s="1051"/>
      <c r="O354" s="1051"/>
      <c r="P354" s="1051"/>
      <c r="Q354" s="1051"/>
      <c r="R354" s="1051"/>
      <c r="S354" s="986" t="s">
        <v>238</v>
      </c>
      <c r="T354" s="1037"/>
      <c r="U354" s="1021" t="s">
        <v>401</v>
      </c>
      <c r="V354" s="1031"/>
      <c r="W354" s="1021" t="s">
        <v>354</v>
      </c>
      <c r="X354" s="1030"/>
      <c r="Y354" s="1030"/>
      <c r="Z354" s="1030"/>
      <c r="AA354" s="1030"/>
      <c r="AB354" s="1031"/>
      <c r="AC354" s="1037" t="s">
        <v>366</v>
      </c>
      <c r="AD354" s="1037"/>
      <c r="AE354" s="1037"/>
      <c r="AF354" s="1037"/>
      <c r="AG354" s="1037"/>
      <c r="AH354" s="1037"/>
      <c r="AI354" s="1037" t="s">
        <v>368</v>
      </c>
      <c r="AJ354" s="1037"/>
      <c r="AK354" s="1037"/>
      <c r="AL354" s="1037"/>
      <c r="AM354" s="1037"/>
      <c r="AN354" s="1037"/>
      <c r="AO354" s="1084" t="s">
        <v>8</v>
      </c>
      <c r="AP354" s="1085"/>
      <c r="AQ354" s="1085"/>
      <c r="AR354" s="1085"/>
      <c r="AS354" s="1085"/>
      <c r="AT354" s="1085"/>
      <c r="AU354" s="1085"/>
      <c r="AV354" s="1085"/>
      <c r="AW354" s="1085"/>
      <c r="AX354" s="1085"/>
      <c r="AY354" s="1085"/>
      <c r="AZ354" s="1086"/>
      <c r="BA354" s="47"/>
    </row>
    <row r="355" spans="1:83" s="15" customFormat="1" ht="28.5" hidden="1" customHeight="1" x14ac:dyDescent="0.25">
      <c r="A355" s="88"/>
      <c r="B355" s="1051"/>
      <c r="C355" s="1051"/>
      <c r="D355" s="1051"/>
      <c r="E355" s="1051"/>
      <c r="F355" s="1051"/>
      <c r="G355" s="1051"/>
      <c r="H355" s="1051"/>
      <c r="I355" s="1051"/>
      <c r="J355" s="1051"/>
      <c r="K355" s="1051"/>
      <c r="L355" s="1051"/>
      <c r="M355" s="1051"/>
      <c r="N355" s="1051"/>
      <c r="O355" s="1051"/>
      <c r="P355" s="1051"/>
      <c r="Q355" s="1051"/>
      <c r="R355" s="1051"/>
      <c r="S355" s="986"/>
      <c r="T355" s="1037"/>
      <c r="U355" s="1083"/>
      <c r="V355" s="1034"/>
      <c r="W355" s="1067"/>
      <c r="X355" s="1035"/>
      <c r="Y355" s="1035"/>
      <c r="Z355" s="1035"/>
      <c r="AA355" s="1035"/>
      <c r="AB355" s="1036"/>
      <c r="AC355" s="1037"/>
      <c r="AD355" s="1037"/>
      <c r="AE355" s="1037"/>
      <c r="AF355" s="1037"/>
      <c r="AG355" s="1037"/>
      <c r="AH355" s="1037"/>
      <c r="AI355" s="1037"/>
      <c r="AJ355" s="1037"/>
      <c r="AK355" s="1037"/>
      <c r="AL355" s="1037"/>
      <c r="AM355" s="1037"/>
      <c r="AN355" s="1037"/>
      <c r="AO355" s="1087"/>
      <c r="AP355" s="1088"/>
      <c r="AQ355" s="1088"/>
      <c r="AR355" s="1088"/>
      <c r="AS355" s="1088"/>
      <c r="AT355" s="1088"/>
      <c r="AU355" s="1088"/>
      <c r="AV355" s="1088"/>
      <c r="AW355" s="1088"/>
      <c r="AX355" s="1088"/>
      <c r="AY355" s="1088"/>
      <c r="AZ355" s="1089"/>
      <c r="BA355" s="47"/>
    </row>
    <row r="356" spans="1:83" s="15" customFormat="1" ht="28.5" hidden="1" customHeight="1" x14ac:dyDescent="0.25">
      <c r="A356" s="88"/>
      <c r="B356" s="1051"/>
      <c r="C356" s="1051"/>
      <c r="D356" s="1051"/>
      <c r="E356" s="1051"/>
      <c r="F356" s="1051"/>
      <c r="G356" s="1051"/>
      <c r="H356" s="1051"/>
      <c r="I356" s="1051"/>
      <c r="J356" s="1051"/>
      <c r="K356" s="1051"/>
      <c r="L356" s="1051"/>
      <c r="M356" s="1051"/>
      <c r="N356" s="1051"/>
      <c r="O356" s="1051"/>
      <c r="P356" s="1051"/>
      <c r="Q356" s="1051"/>
      <c r="R356" s="1051"/>
      <c r="S356" s="986"/>
      <c r="T356" s="1037"/>
      <c r="U356" s="1067"/>
      <c r="V356" s="1036"/>
      <c r="W356" s="1076" t="s">
        <v>404</v>
      </c>
      <c r="X356" s="1077"/>
      <c r="Y356" s="1078"/>
      <c r="Z356" s="1076" t="s">
        <v>403</v>
      </c>
      <c r="AA356" s="1077"/>
      <c r="AB356" s="1078"/>
      <c r="AC356" s="1076" t="s">
        <v>404</v>
      </c>
      <c r="AD356" s="1077"/>
      <c r="AE356" s="1078"/>
      <c r="AF356" s="1076" t="s">
        <v>403</v>
      </c>
      <c r="AG356" s="1077"/>
      <c r="AH356" s="1078"/>
      <c r="AI356" s="1076" t="s">
        <v>404</v>
      </c>
      <c r="AJ356" s="1077"/>
      <c r="AK356" s="1078"/>
      <c r="AL356" s="1076" t="s">
        <v>403</v>
      </c>
      <c r="AM356" s="1077"/>
      <c r="AN356" s="1078"/>
      <c r="AO356" s="1076" t="s">
        <v>405</v>
      </c>
      <c r="AP356" s="1077"/>
      <c r="AQ356" s="1078"/>
      <c r="AR356" s="1076" t="s">
        <v>441</v>
      </c>
      <c r="AS356" s="1077"/>
      <c r="AT356" s="1078"/>
      <c r="AU356" s="1076" t="s">
        <v>407</v>
      </c>
      <c r="AV356" s="1077"/>
      <c r="AW356" s="1078"/>
      <c r="AX356" s="1076" t="s">
        <v>408</v>
      </c>
      <c r="AY356" s="1077"/>
      <c r="AZ356" s="1078"/>
      <c r="BA356" s="47"/>
      <c r="CE356" s="17"/>
    </row>
    <row r="357" spans="1:83" s="15" customFormat="1" ht="28.5" hidden="1" customHeight="1" thickBot="1" x14ac:dyDescent="0.3">
      <c r="A357" s="88"/>
      <c r="B357" s="1079">
        <v>1</v>
      </c>
      <c r="C357" s="1079"/>
      <c r="D357" s="1079"/>
      <c r="E357" s="1079"/>
      <c r="F357" s="1079"/>
      <c r="G357" s="1079"/>
      <c r="H357" s="1079"/>
      <c r="I357" s="1079"/>
      <c r="J357" s="1079"/>
      <c r="K357" s="1079"/>
      <c r="L357" s="1079"/>
      <c r="M357" s="1079"/>
      <c r="N357" s="1079"/>
      <c r="O357" s="1079"/>
      <c r="P357" s="1079"/>
      <c r="Q357" s="1079"/>
      <c r="R357" s="1079"/>
      <c r="S357" s="1080">
        <v>2</v>
      </c>
      <c r="T357" s="1080"/>
      <c r="U357" s="1066">
        <v>3</v>
      </c>
      <c r="V357" s="1066"/>
      <c r="W357" s="1081">
        <v>4</v>
      </c>
      <c r="X357" s="1080"/>
      <c r="Y357" s="1080"/>
      <c r="Z357" s="1066">
        <v>5</v>
      </c>
      <c r="AA357" s="1066"/>
      <c r="AB357" s="1066"/>
      <c r="AC357" s="1066">
        <v>6</v>
      </c>
      <c r="AD357" s="1066"/>
      <c r="AE357" s="1066"/>
      <c r="AF357" s="1066">
        <v>7</v>
      </c>
      <c r="AG357" s="1066"/>
      <c r="AH357" s="1066"/>
      <c r="AI357" s="1066">
        <v>8</v>
      </c>
      <c r="AJ357" s="1066"/>
      <c r="AK357" s="1066"/>
      <c r="AL357" s="1066">
        <v>9</v>
      </c>
      <c r="AM357" s="1066"/>
      <c r="AN357" s="1066"/>
      <c r="AO357" s="1075">
        <v>10</v>
      </c>
      <c r="AP357" s="1075"/>
      <c r="AQ357" s="1075"/>
      <c r="AR357" s="1075">
        <v>11</v>
      </c>
      <c r="AS357" s="1075"/>
      <c r="AT357" s="1075"/>
      <c r="AU357" s="1052">
        <v>12</v>
      </c>
      <c r="AV357" s="1052"/>
      <c r="AW357" s="1052"/>
      <c r="AX357" s="994">
        <v>13</v>
      </c>
      <c r="AY357" s="994"/>
      <c r="AZ357" s="995"/>
      <c r="BA357" s="47"/>
    </row>
    <row r="358" spans="1:83" s="15" customFormat="1" ht="28.5" hidden="1" customHeight="1" x14ac:dyDescent="0.25">
      <c r="A358" s="88"/>
      <c r="B358" s="1073" t="s">
        <v>449</v>
      </c>
      <c r="C358" s="1073"/>
      <c r="D358" s="1073"/>
      <c r="E358" s="1073"/>
      <c r="F358" s="1073"/>
      <c r="G358" s="1073"/>
      <c r="H358" s="1073"/>
      <c r="I358" s="1073"/>
      <c r="J358" s="1073"/>
      <c r="K358" s="1073"/>
      <c r="L358" s="1073"/>
      <c r="M358" s="1073"/>
      <c r="N358" s="1073"/>
      <c r="O358" s="1073"/>
      <c r="P358" s="1073"/>
      <c r="Q358" s="1073"/>
      <c r="R358" s="1073"/>
      <c r="S358" s="1054" t="s">
        <v>244</v>
      </c>
      <c r="T358" s="1074"/>
      <c r="U358" s="1055"/>
      <c r="V358" s="1055"/>
      <c r="W358" s="1055"/>
      <c r="X358" s="1055"/>
      <c r="Y358" s="1055"/>
      <c r="Z358" s="1055"/>
      <c r="AA358" s="1055"/>
      <c r="AB358" s="1055"/>
      <c r="AC358" s="1055"/>
      <c r="AD358" s="1055"/>
      <c r="AE358" s="1055"/>
      <c r="AF358" s="1055"/>
      <c r="AG358" s="1055"/>
      <c r="AH358" s="1055"/>
      <c r="AI358" s="1055"/>
      <c r="AJ358" s="1055"/>
      <c r="AK358" s="1055"/>
      <c r="AL358" s="1055"/>
      <c r="AM358" s="1055"/>
      <c r="AN358" s="1055"/>
      <c r="AO358" s="1055"/>
      <c r="AP358" s="1055"/>
      <c r="AQ358" s="1055"/>
      <c r="AR358" s="1055"/>
      <c r="AS358" s="1055"/>
      <c r="AT358" s="1055"/>
      <c r="AU358" s="978"/>
      <c r="AV358" s="978"/>
      <c r="AW358" s="978"/>
      <c r="AX358" s="978"/>
      <c r="AY358" s="978"/>
      <c r="AZ358" s="979"/>
      <c r="BA358" s="47"/>
      <c r="CC358" s="17"/>
    </row>
    <row r="359" spans="1:83" s="15" customFormat="1" ht="28.5" hidden="1" customHeight="1" x14ac:dyDescent="0.25">
      <c r="A359" s="88"/>
      <c r="B359" s="1071" t="s">
        <v>359</v>
      </c>
      <c r="C359" s="1071"/>
      <c r="D359" s="1071"/>
      <c r="E359" s="1071"/>
      <c r="F359" s="1071"/>
      <c r="G359" s="1071"/>
      <c r="H359" s="1071"/>
      <c r="I359" s="1071"/>
      <c r="J359" s="1071"/>
      <c r="K359" s="1071"/>
      <c r="L359" s="1071"/>
      <c r="M359" s="1071"/>
      <c r="N359" s="1071"/>
      <c r="O359" s="1071"/>
      <c r="P359" s="1071"/>
      <c r="Q359" s="1071"/>
      <c r="R359" s="1071"/>
      <c r="S359" s="1050" t="s">
        <v>312</v>
      </c>
      <c r="T359" s="1072"/>
      <c r="U359" s="1051"/>
      <c r="V359" s="1051"/>
      <c r="W359" s="1051"/>
      <c r="X359" s="1051"/>
      <c r="Y359" s="1051"/>
      <c r="Z359" s="1051"/>
      <c r="AA359" s="1051"/>
      <c r="AB359" s="1051"/>
      <c r="AC359" s="1051"/>
      <c r="AD359" s="1051"/>
      <c r="AE359" s="1051"/>
      <c r="AF359" s="1051"/>
      <c r="AG359" s="1051"/>
      <c r="AH359" s="1051"/>
      <c r="AI359" s="1051"/>
      <c r="AJ359" s="1051"/>
      <c r="AK359" s="1051"/>
      <c r="AL359" s="1051"/>
      <c r="AM359" s="1051"/>
      <c r="AN359" s="1051"/>
      <c r="AO359" s="1051"/>
      <c r="AP359" s="1051"/>
      <c r="AQ359" s="1051"/>
      <c r="AR359" s="1051"/>
      <c r="AS359" s="1051"/>
      <c r="AT359" s="1051"/>
      <c r="AU359" s="1037"/>
      <c r="AV359" s="1037"/>
      <c r="AW359" s="1037"/>
      <c r="AX359" s="1037"/>
      <c r="AY359" s="1037"/>
      <c r="AZ359" s="1043"/>
      <c r="BA359" s="47"/>
    </row>
    <row r="360" spans="1:83" s="15" customFormat="1" ht="28.5" hidden="1" customHeight="1" thickBot="1" x14ac:dyDescent="0.3">
      <c r="A360" s="88"/>
      <c r="B360" s="1069" t="s">
        <v>360</v>
      </c>
      <c r="C360" s="1069"/>
      <c r="D360" s="1069"/>
      <c r="E360" s="1069"/>
      <c r="F360" s="1069"/>
      <c r="G360" s="1069"/>
      <c r="H360" s="1069"/>
      <c r="I360" s="1069"/>
      <c r="J360" s="1069"/>
      <c r="K360" s="1069"/>
      <c r="L360" s="1069"/>
      <c r="M360" s="1069"/>
      <c r="N360" s="1069"/>
      <c r="O360" s="1069"/>
      <c r="P360" s="1069"/>
      <c r="Q360" s="1069"/>
      <c r="R360" s="1069"/>
      <c r="S360" s="1041" t="s">
        <v>410</v>
      </c>
      <c r="T360" s="1070"/>
      <c r="U360" s="1068"/>
      <c r="V360" s="1068"/>
      <c r="W360" s="1068"/>
      <c r="X360" s="1068"/>
      <c r="Y360" s="1068"/>
      <c r="Z360" s="1068"/>
      <c r="AA360" s="1068"/>
      <c r="AB360" s="1068"/>
      <c r="AC360" s="1068"/>
      <c r="AD360" s="1068"/>
      <c r="AE360" s="1068"/>
      <c r="AF360" s="1068"/>
      <c r="AG360" s="1068"/>
      <c r="AH360" s="1068"/>
      <c r="AI360" s="1068"/>
      <c r="AJ360" s="1068"/>
      <c r="AK360" s="1068"/>
      <c r="AL360" s="1068"/>
      <c r="AM360" s="1068"/>
      <c r="AN360" s="1068"/>
      <c r="AO360" s="1068"/>
      <c r="AP360" s="1068"/>
      <c r="AQ360" s="1068"/>
      <c r="AR360" s="1068"/>
      <c r="AS360" s="1068"/>
      <c r="AT360" s="1068"/>
      <c r="AU360" s="983"/>
      <c r="AV360" s="983"/>
      <c r="AW360" s="983"/>
      <c r="AX360" s="983"/>
      <c r="AY360" s="983"/>
      <c r="AZ360" s="984"/>
      <c r="BA360" s="47"/>
    </row>
    <row r="361" spans="1:83" s="15" customFormat="1" ht="28.5" hidden="1" customHeight="1" x14ac:dyDescent="0.25">
      <c r="A361" s="47"/>
      <c r="B361" s="88"/>
      <c r="C361" s="47"/>
      <c r="D361" s="47"/>
      <c r="E361" s="47"/>
      <c r="F361" s="47"/>
      <c r="G361" s="47"/>
      <c r="H361" s="47"/>
      <c r="I361" s="47"/>
      <c r="J361" s="47"/>
      <c r="K361" s="47"/>
      <c r="L361" s="47"/>
      <c r="M361" s="47"/>
      <c r="N361" s="47"/>
      <c r="O361" s="47"/>
      <c r="P361" s="47"/>
      <c r="Q361" s="47"/>
      <c r="R361" s="47"/>
      <c r="S361" s="47"/>
      <c r="T361" s="47"/>
      <c r="U361" s="47"/>
      <c r="V361" s="47"/>
      <c r="W361" s="47"/>
      <c r="X361" s="47"/>
      <c r="Y361" s="47"/>
      <c r="Z361" s="47"/>
      <c r="AA361" s="47"/>
      <c r="AB361" s="47"/>
      <c r="AC361" s="47"/>
      <c r="AD361" s="47"/>
      <c r="AE361" s="47"/>
      <c r="AF361" s="47"/>
      <c r="AG361" s="47"/>
      <c r="AH361" s="47"/>
      <c r="AI361" s="47"/>
      <c r="AJ361" s="47"/>
      <c r="AK361" s="47"/>
      <c r="AL361" s="47"/>
      <c r="AM361" s="47"/>
      <c r="AN361" s="47"/>
      <c r="AO361" s="47"/>
      <c r="AP361" s="47"/>
      <c r="AQ361" s="47"/>
      <c r="AR361" s="47"/>
      <c r="AS361" s="47"/>
      <c r="AT361" s="47"/>
      <c r="AU361" s="47"/>
      <c r="AV361" s="47"/>
      <c r="AW361" s="47"/>
      <c r="AX361" s="47"/>
      <c r="AY361" s="47"/>
      <c r="AZ361" s="47"/>
      <c r="BA361" s="47"/>
    </row>
    <row r="362" spans="1:83" s="15" customFormat="1" ht="28.5" hidden="1" customHeight="1" x14ac:dyDescent="0.25">
      <c r="A362" s="47"/>
      <c r="B362" s="1082" t="s">
        <v>451</v>
      </c>
      <c r="C362" s="1082"/>
      <c r="D362" s="1082"/>
      <c r="E362" s="1082"/>
      <c r="F362" s="1082"/>
      <c r="G362" s="1082"/>
      <c r="H362" s="1082"/>
      <c r="I362" s="1082"/>
      <c r="J362" s="1082"/>
      <c r="K362" s="1082"/>
      <c r="L362" s="1082"/>
      <c r="M362" s="1082"/>
      <c r="N362" s="1082"/>
      <c r="O362" s="1082"/>
      <c r="P362" s="1082"/>
      <c r="Q362" s="1082"/>
      <c r="R362" s="1082"/>
      <c r="S362" s="1082"/>
      <c r="T362" s="1082"/>
      <c r="U362" s="1082"/>
      <c r="V362" s="1082"/>
      <c r="W362" s="1082"/>
      <c r="X362" s="1082"/>
      <c r="Y362" s="1082"/>
      <c r="Z362" s="1082"/>
      <c r="AA362" s="1082"/>
      <c r="AB362" s="1082"/>
      <c r="AC362" s="1082"/>
      <c r="AD362" s="1082"/>
      <c r="AE362" s="1082"/>
      <c r="AF362" s="1082"/>
      <c r="AG362" s="1082"/>
      <c r="AH362" s="1082"/>
      <c r="AI362" s="1082"/>
      <c r="AJ362" s="1082"/>
      <c r="AK362" s="1082"/>
      <c r="AL362" s="1082"/>
      <c r="AM362" s="1082"/>
      <c r="AN362" s="1082"/>
      <c r="AO362" s="1082"/>
      <c r="AP362" s="1082"/>
      <c r="AQ362" s="1082"/>
      <c r="AR362" s="1082"/>
      <c r="AS362" s="1082"/>
      <c r="AT362" s="1082"/>
      <c r="AU362" s="1082"/>
      <c r="AV362" s="1082"/>
      <c r="AW362" s="1082"/>
      <c r="AX362" s="1082"/>
      <c r="AY362" s="1082"/>
      <c r="AZ362" s="1082"/>
      <c r="BA362" s="47"/>
    </row>
    <row r="363" spans="1:83" s="15" customFormat="1" ht="28.5" hidden="1" customHeight="1" x14ac:dyDescent="0.25">
      <c r="A363" s="47"/>
      <c r="B363" s="102"/>
      <c r="C363" s="102"/>
      <c r="D363" s="102"/>
      <c r="E363" s="102"/>
      <c r="F363" s="102"/>
      <c r="G363" s="102"/>
      <c r="H363" s="102"/>
      <c r="I363" s="102"/>
      <c r="J363" s="102"/>
      <c r="K363" s="102"/>
      <c r="L363" s="102"/>
      <c r="M363" s="102"/>
      <c r="N363" s="102"/>
      <c r="O363" s="102"/>
      <c r="P363" s="102"/>
      <c r="Q363" s="102"/>
      <c r="R363" s="102"/>
      <c r="S363" s="102"/>
      <c r="T363" s="102"/>
      <c r="U363" s="102"/>
      <c r="V363" s="102"/>
      <c r="W363" s="102"/>
      <c r="X363" s="102"/>
      <c r="Y363" s="102"/>
      <c r="Z363" s="102"/>
      <c r="AA363" s="102"/>
      <c r="AB363" s="102"/>
      <c r="AC363" s="102"/>
      <c r="AD363" s="102"/>
      <c r="AE363" s="102"/>
      <c r="AF363" s="102"/>
      <c r="AG363" s="102"/>
      <c r="AH363" s="102"/>
      <c r="AI363" s="102"/>
      <c r="AJ363" s="102"/>
      <c r="AK363" s="102"/>
      <c r="AL363" s="102"/>
      <c r="AM363" s="102"/>
      <c r="AN363" s="102"/>
      <c r="AO363" s="102"/>
      <c r="AP363" s="102"/>
      <c r="AQ363" s="102"/>
      <c r="AR363" s="102"/>
      <c r="AS363" s="102"/>
      <c r="AT363" s="102"/>
      <c r="AU363" s="102"/>
      <c r="AV363" s="102"/>
      <c r="AW363" s="102"/>
      <c r="AX363" s="102"/>
      <c r="AY363" s="102"/>
      <c r="AZ363" s="102"/>
      <c r="BA363" s="47"/>
    </row>
    <row r="364" spans="1:83" s="15" customFormat="1" ht="28.5" hidden="1" customHeight="1" x14ac:dyDescent="0.25">
      <c r="A364" s="88"/>
      <c r="B364" s="1051" t="s">
        <v>0</v>
      </c>
      <c r="C364" s="1051"/>
      <c r="D364" s="1051"/>
      <c r="E364" s="1051"/>
      <c r="F364" s="1051"/>
      <c r="G364" s="1051"/>
      <c r="H364" s="1051"/>
      <c r="I364" s="1051"/>
      <c r="J364" s="1051"/>
      <c r="K364" s="1051"/>
      <c r="L364" s="1051"/>
      <c r="M364" s="1051"/>
      <c r="N364" s="1051"/>
      <c r="O364" s="1051"/>
      <c r="P364" s="1051"/>
      <c r="Q364" s="1051"/>
      <c r="R364" s="1051"/>
      <c r="S364" s="986" t="s">
        <v>238</v>
      </c>
      <c r="T364" s="1037"/>
      <c r="U364" s="1021" t="s">
        <v>401</v>
      </c>
      <c r="V364" s="1031"/>
      <c r="W364" s="1021" t="s">
        <v>354</v>
      </c>
      <c r="X364" s="1030"/>
      <c r="Y364" s="1030"/>
      <c r="Z364" s="1030"/>
      <c r="AA364" s="1030"/>
      <c r="AB364" s="1031"/>
      <c r="AC364" s="1037" t="s">
        <v>366</v>
      </c>
      <c r="AD364" s="1037"/>
      <c r="AE364" s="1037"/>
      <c r="AF364" s="1037"/>
      <c r="AG364" s="1037"/>
      <c r="AH364" s="1037"/>
      <c r="AI364" s="1037" t="s">
        <v>368</v>
      </c>
      <c r="AJ364" s="1037"/>
      <c r="AK364" s="1037"/>
      <c r="AL364" s="1037"/>
      <c r="AM364" s="1037"/>
      <c r="AN364" s="1037"/>
      <c r="AO364" s="1084" t="s">
        <v>8</v>
      </c>
      <c r="AP364" s="1085"/>
      <c r="AQ364" s="1085"/>
      <c r="AR364" s="1085"/>
      <c r="AS364" s="1085"/>
      <c r="AT364" s="1085"/>
      <c r="AU364" s="1085"/>
      <c r="AV364" s="1085"/>
      <c r="AW364" s="1085"/>
      <c r="AX364" s="1085"/>
      <c r="AY364" s="1085"/>
      <c r="AZ364" s="1086"/>
      <c r="BA364" s="47"/>
    </row>
    <row r="365" spans="1:83" s="15" customFormat="1" ht="28.5" hidden="1" customHeight="1" x14ac:dyDescent="0.25">
      <c r="A365" s="88"/>
      <c r="B365" s="1051"/>
      <c r="C365" s="1051"/>
      <c r="D365" s="1051"/>
      <c r="E365" s="1051"/>
      <c r="F365" s="1051"/>
      <c r="G365" s="1051"/>
      <c r="H365" s="1051"/>
      <c r="I365" s="1051"/>
      <c r="J365" s="1051"/>
      <c r="K365" s="1051"/>
      <c r="L365" s="1051"/>
      <c r="M365" s="1051"/>
      <c r="N365" s="1051"/>
      <c r="O365" s="1051"/>
      <c r="P365" s="1051"/>
      <c r="Q365" s="1051"/>
      <c r="R365" s="1051"/>
      <c r="S365" s="986"/>
      <c r="T365" s="1037"/>
      <c r="U365" s="1083"/>
      <c r="V365" s="1034"/>
      <c r="W365" s="1067"/>
      <c r="X365" s="1035"/>
      <c r="Y365" s="1035"/>
      <c r="Z365" s="1035"/>
      <c r="AA365" s="1035"/>
      <c r="AB365" s="1036"/>
      <c r="AC365" s="1037"/>
      <c r="AD365" s="1037"/>
      <c r="AE365" s="1037"/>
      <c r="AF365" s="1037"/>
      <c r="AG365" s="1037"/>
      <c r="AH365" s="1037"/>
      <c r="AI365" s="1037"/>
      <c r="AJ365" s="1037"/>
      <c r="AK365" s="1037"/>
      <c r="AL365" s="1037"/>
      <c r="AM365" s="1037"/>
      <c r="AN365" s="1037"/>
      <c r="AO365" s="1087"/>
      <c r="AP365" s="1088"/>
      <c r="AQ365" s="1088"/>
      <c r="AR365" s="1088"/>
      <c r="AS365" s="1088"/>
      <c r="AT365" s="1088"/>
      <c r="AU365" s="1088"/>
      <c r="AV365" s="1088"/>
      <c r="AW365" s="1088"/>
      <c r="AX365" s="1088"/>
      <c r="AY365" s="1088"/>
      <c r="AZ365" s="1089"/>
      <c r="BA365" s="47"/>
    </row>
    <row r="366" spans="1:83" s="15" customFormat="1" ht="28.5" hidden="1" customHeight="1" x14ac:dyDescent="0.25">
      <c r="A366" s="88"/>
      <c r="B366" s="1051"/>
      <c r="C366" s="1051"/>
      <c r="D366" s="1051"/>
      <c r="E366" s="1051"/>
      <c r="F366" s="1051"/>
      <c r="G366" s="1051"/>
      <c r="H366" s="1051"/>
      <c r="I366" s="1051"/>
      <c r="J366" s="1051"/>
      <c r="K366" s="1051"/>
      <c r="L366" s="1051"/>
      <c r="M366" s="1051"/>
      <c r="N366" s="1051"/>
      <c r="O366" s="1051"/>
      <c r="P366" s="1051"/>
      <c r="Q366" s="1051"/>
      <c r="R366" s="1051"/>
      <c r="S366" s="986"/>
      <c r="T366" s="1037"/>
      <c r="U366" s="1067"/>
      <c r="V366" s="1036"/>
      <c r="W366" s="1076" t="s">
        <v>404</v>
      </c>
      <c r="X366" s="1077"/>
      <c r="Y366" s="1078"/>
      <c r="Z366" s="1076" t="s">
        <v>403</v>
      </c>
      <c r="AA366" s="1077"/>
      <c r="AB366" s="1078"/>
      <c r="AC366" s="1076" t="s">
        <v>404</v>
      </c>
      <c r="AD366" s="1077"/>
      <c r="AE366" s="1078"/>
      <c r="AF366" s="1076" t="s">
        <v>403</v>
      </c>
      <c r="AG366" s="1077"/>
      <c r="AH366" s="1078"/>
      <c r="AI366" s="1076" t="s">
        <v>404</v>
      </c>
      <c r="AJ366" s="1077"/>
      <c r="AK366" s="1078"/>
      <c r="AL366" s="1076" t="s">
        <v>403</v>
      </c>
      <c r="AM366" s="1077"/>
      <c r="AN366" s="1078"/>
      <c r="AO366" s="1076" t="s">
        <v>405</v>
      </c>
      <c r="AP366" s="1077"/>
      <c r="AQ366" s="1078"/>
      <c r="AR366" s="1076" t="s">
        <v>441</v>
      </c>
      <c r="AS366" s="1077"/>
      <c r="AT366" s="1078"/>
      <c r="AU366" s="1076" t="s">
        <v>407</v>
      </c>
      <c r="AV366" s="1077"/>
      <c r="AW366" s="1078"/>
      <c r="AX366" s="1076" t="s">
        <v>408</v>
      </c>
      <c r="AY366" s="1077"/>
      <c r="AZ366" s="1078"/>
      <c r="BA366" s="47"/>
      <c r="CE366" s="17"/>
    </row>
    <row r="367" spans="1:83" s="15" customFormat="1" ht="28.5" hidden="1" customHeight="1" thickBot="1" x14ac:dyDescent="0.3">
      <c r="A367" s="88"/>
      <c r="B367" s="1079">
        <v>1</v>
      </c>
      <c r="C367" s="1079"/>
      <c r="D367" s="1079"/>
      <c r="E367" s="1079"/>
      <c r="F367" s="1079"/>
      <c r="G367" s="1079"/>
      <c r="H367" s="1079"/>
      <c r="I367" s="1079"/>
      <c r="J367" s="1079"/>
      <c r="K367" s="1079"/>
      <c r="L367" s="1079"/>
      <c r="M367" s="1079"/>
      <c r="N367" s="1079"/>
      <c r="O367" s="1079"/>
      <c r="P367" s="1079"/>
      <c r="Q367" s="1079"/>
      <c r="R367" s="1079"/>
      <c r="S367" s="1080">
        <v>2</v>
      </c>
      <c r="T367" s="1080"/>
      <c r="U367" s="1066">
        <v>3</v>
      </c>
      <c r="V367" s="1066"/>
      <c r="W367" s="1081">
        <v>4</v>
      </c>
      <c r="X367" s="1080"/>
      <c r="Y367" s="1080"/>
      <c r="Z367" s="1066">
        <v>5</v>
      </c>
      <c r="AA367" s="1066"/>
      <c r="AB367" s="1066"/>
      <c r="AC367" s="1066">
        <v>6</v>
      </c>
      <c r="AD367" s="1066"/>
      <c r="AE367" s="1066"/>
      <c r="AF367" s="1066">
        <v>7</v>
      </c>
      <c r="AG367" s="1066"/>
      <c r="AH367" s="1066"/>
      <c r="AI367" s="1066">
        <v>8</v>
      </c>
      <c r="AJ367" s="1066"/>
      <c r="AK367" s="1066"/>
      <c r="AL367" s="1066">
        <v>9</v>
      </c>
      <c r="AM367" s="1066"/>
      <c r="AN367" s="1066"/>
      <c r="AO367" s="1075">
        <v>10</v>
      </c>
      <c r="AP367" s="1075"/>
      <c r="AQ367" s="1075"/>
      <c r="AR367" s="1075">
        <v>11</v>
      </c>
      <c r="AS367" s="1075"/>
      <c r="AT367" s="1075"/>
      <c r="AU367" s="1052">
        <v>12</v>
      </c>
      <c r="AV367" s="1052"/>
      <c r="AW367" s="1052"/>
      <c r="AX367" s="994">
        <v>13</v>
      </c>
      <c r="AY367" s="994"/>
      <c r="AZ367" s="995"/>
      <c r="BA367" s="47"/>
    </row>
    <row r="368" spans="1:83" s="15" customFormat="1" ht="28.5" hidden="1" customHeight="1" x14ac:dyDescent="0.25">
      <c r="A368" s="88"/>
      <c r="B368" s="1073" t="s">
        <v>449</v>
      </c>
      <c r="C368" s="1073"/>
      <c r="D368" s="1073"/>
      <c r="E368" s="1073"/>
      <c r="F368" s="1073"/>
      <c r="G368" s="1073"/>
      <c r="H368" s="1073"/>
      <c r="I368" s="1073"/>
      <c r="J368" s="1073"/>
      <c r="K368" s="1073"/>
      <c r="L368" s="1073"/>
      <c r="M368" s="1073"/>
      <c r="N368" s="1073"/>
      <c r="O368" s="1073"/>
      <c r="P368" s="1073"/>
      <c r="Q368" s="1073"/>
      <c r="R368" s="1073"/>
      <c r="S368" s="1054" t="s">
        <v>244</v>
      </c>
      <c r="T368" s="1074"/>
      <c r="U368" s="1055"/>
      <c r="V368" s="1055"/>
      <c r="W368" s="1055"/>
      <c r="X368" s="1055"/>
      <c r="Y368" s="1055"/>
      <c r="Z368" s="1055"/>
      <c r="AA368" s="1055"/>
      <c r="AB368" s="1055"/>
      <c r="AC368" s="1055"/>
      <c r="AD368" s="1055"/>
      <c r="AE368" s="1055"/>
      <c r="AF368" s="1055"/>
      <c r="AG368" s="1055"/>
      <c r="AH368" s="1055"/>
      <c r="AI368" s="1055"/>
      <c r="AJ368" s="1055"/>
      <c r="AK368" s="1055"/>
      <c r="AL368" s="1055"/>
      <c r="AM368" s="1055"/>
      <c r="AN368" s="1055"/>
      <c r="AO368" s="1055"/>
      <c r="AP368" s="1055"/>
      <c r="AQ368" s="1055"/>
      <c r="AR368" s="1055"/>
      <c r="AS368" s="1055"/>
      <c r="AT368" s="1055"/>
      <c r="AU368" s="978"/>
      <c r="AV368" s="978"/>
      <c r="AW368" s="978"/>
      <c r="AX368" s="978"/>
      <c r="AY368" s="978"/>
      <c r="AZ368" s="979"/>
      <c r="BA368" s="47"/>
      <c r="CC368" s="17"/>
    </row>
    <row r="369" spans="1:60" s="15" customFormat="1" ht="28.5" hidden="1" customHeight="1" x14ac:dyDescent="0.25">
      <c r="A369" s="88"/>
      <c r="B369" s="1071" t="s">
        <v>359</v>
      </c>
      <c r="C369" s="1071"/>
      <c r="D369" s="1071"/>
      <c r="E369" s="1071"/>
      <c r="F369" s="1071"/>
      <c r="G369" s="1071"/>
      <c r="H369" s="1071"/>
      <c r="I369" s="1071"/>
      <c r="J369" s="1071"/>
      <c r="K369" s="1071"/>
      <c r="L369" s="1071"/>
      <c r="M369" s="1071"/>
      <c r="N369" s="1071"/>
      <c r="O369" s="1071"/>
      <c r="P369" s="1071"/>
      <c r="Q369" s="1071"/>
      <c r="R369" s="1071"/>
      <c r="S369" s="1050" t="s">
        <v>312</v>
      </c>
      <c r="T369" s="1072"/>
      <c r="U369" s="1051"/>
      <c r="V369" s="1051"/>
      <c r="W369" s="1051"/>
      <c r="X369" s="1051"/>
      <c r="Y369" s="1051"/>
      <c r="Z369" s="1051"/>
      <c r="AA369" s="1051"/>
      <c r="AB369" s="1051"/>
      <c r="AC369" s="1051"/>
      <c r="AD369" s="1051"/>
      <c r="AE369" s="1051"/>
      <c r="AF369" s="1051"/>
      <c r="AG369" s="1051"/>
      <c r="AH369" s="1051"/>
      <c r="AI369" s="1051"/>
      <c r="AJ369" s="1051"/>
      <c r="AK369" s="1051"/>
      <c r="AL369" s="1051"/>
      <c r="AM369" s="1051"/>
      <c r="AN369" s="1051"/>
      <c r="AO369" s="1051"/>
      <c r="AP369" s="1051"/>
      <c r="AQ369" s="1051"/>
      <c r="AR369" s="1051"/>
      <c r="AS369" s="1051"/>
      <c r="AT369" s="1051"/>
      <c r="AU369" s="1037"/>
      <c r="AV369" s="1037"/>
      <c r="AW369" s="1037"/>
      <c r="AX369" s="1037"/>
      <c r="AY369" s="1037"/>
      <c r="AZ369" s="1043"/>
      <c r="BA369" s="47"/>
    </row>
    <row r="370" spans="1:60" s="15" customFormat="1" ht="28.5" hidden="1" customHeight="1" thickBot="1" x14ac:dyDescent="0.3">
      <c r="A370" s="88"/>
      <c r="B370" s="1069" t="s">
        <v>360</v>
      </c>
      <c r="C370" s="1069"/>
      <c r="D370" s="1069"/>
      <c r="E370" s="1069"/>
      <c r="F370" s="1069"/>
      <c r="G370" s="1069"/>
      <c r="H370" s="1069"/>
      <c r="I370" s="1069"/>
      <c r="J370" s="1069"/>
      <c r="K370" s="1069"/>
      <c r="L370" s="1069"/>
      <c r="M370" s="1069"/>
      <c r="N370" s="1069"/>
      <c r="O370" s="1069"/>
      <c r="P370" s="1069"/>
      <c r="Q370" s="1069"/>
      <c r="R370" s="1069"/>
      <c r="S370" s="1041" t="s">
        <v>410</v>
      </c>
      <c r="T370" s="1070"/>
      <c r="U370" s="1068"/>
      <c r="V370" s="1068"/>
      <c r="W370" s="1068"/>
      <c r="X370" s="1068"/>
      <c r="Y370" s="1068"/>
      <c r="Z370" s="1068"/>
      <c r="AA370" s="1068"/>
      <c r="AB370" s="1068"/>
      <c r="AC370" s="1068"/>
      <c r="AD370" s="1068"/>
      <c r="AE370" s="1068"/>
      <c r="AF370" s="1068"/>
      <c r="AG370" s="1068"/>
      <c r="AH370" s="1068"/>
      <c r="AI370" s="1068"/>
      <c r="AJ370" s="1068"/>
      <c r="AK370" s="1068"/>
      <c r="AL370" s="1068"/>
      <c r="AM370" s="1068"/>
      <c r="AN370" s="1068"/>
      <c r="AO370" s="1068"/>
      <c r="AP370" s="1068"/>
      <c r="AQ370" s="1068"/>
      <c r="AR370" s="1068"/>
      <c r="AS370" s="1068"/>
      <c r="AT370" s="1068"/>
      <c r="AU370" s="983"/>
      <c r="AV370" s="983"/>
      <c r="AW370" s="983"/>
      <c r="AX370" s="983"/>
      <c r="AY370" s="983"/>
      <c r="AZ370" s="984"/>
      <c r="BA370" s="47"/>
    </row>
    <row r="371" spans="1:60" s="15" customFormat="1" ht="28.5" hidden="1" customHeight="1" x14ac:dyDescent="0.25">
      <c r="A371" s="47"/>
      <c r="B371" s="105"/>
      <c r="C371" s="105"/>
      <c r="D371" s="105"/>
      <c r="E371" s="105"/>
      <c r="F371" s="105"/>
      <c r="G371" s="105"/>
      <c r="H371" s="105"/>
      <c r="I371" s="105"/>
      <c r="J371" s="105"/>
      <c r="K371" s="106"/>
      <c r="L371" s="106"/>
      <c r="M371" s="98"/>
      <c r="N371" s="98"/>
      <c r="O371" s="98"/>
      <c r="P371" s="98"/>
      <c r="Q371" s="98"/>
      <c r="R371" s="98"/>
      <c r="S371" s="98"/>
      <c r="T371" s="98"/>
      <c r="U371" s="98"/>
      <c r="V371" s="98"/>
      <c r="W371" s="98"/>
      <c r="X371" s="98"/>
      <c r="Y371" s="98"/>
      <c r="Z371" s="98"/>
      <c r="AA371" s="98"/>
      <c r="AB371" s="98"/>
      <c r="AC371" s="98"/>
      <c r="AD371" s="98"/>
      <c r="AE371" s="98"/>
      <c r="AF371" s="98"/>
      <c r="AG371" s="98"/>
      <c r="AH371" s="98"/>
      <c r="AI371" s="98"/>
      <c r="AJ371" s="98"/>
      <c r="AK371" s="98"/>
      <c r="AL371" s="98"/>
      <c r="AM371" s="98"/>
      <c r="AN371" s="98"/>
      <c r="AO371" s="98"/>
      <c r="AP371" s="98"/>
      <c r="AQ371" s="98"/>
      <c r="AR371" s="98"/>
      <c r="AS371" s="98"/>
      <c r="AT371" s="98"/>
      <c r="AU371" s="98"/>
      <c r="AV371" s="98"/>
      <c r="AW371" s="98"/>
      <c r="AX371" s="98"/>
      <c r="AY371" s="98"/>
      <c r="AZ371" s="98"/>
      <c r="BA371" s="47"/>
    </row>
    <row r="372" spans="1:60" s="15" customFormat="1" ht="28.5" hidden="1" customHeight="1" x14ac:dyDescent="0.25">
      <c r="A372" s="47"/>
      <c r="B372" s="1032" t="s">
        <v>452</v>
      </c>
      <c r="C372" s="1032"/>
      <c r="D372" s="1032"/>
      <c r="E372" s="1032"/>
      <c r="F372" s="1032"/>
      <c r="G372" s="1032"/>
      <c r="H372" s="1032"/>
      <c r="I372" s="1032"/>
      <c r="J372" s="1032"/>
      <c r="K372" s="1032"/>
      <c r="L372" s="1032"/>
      <c r="M372" s="1032"/>
      <c r="N372" s="1032"/>
      <c r="O372" s="1032"/>
      <c r="P372" s="1032"/>
      <c r="Q372" s="1032"/>
      <c r="R372" s="1032"/>
      <c r="S372" s="1032"/>
      <c r="T372" s="1032"/>
      <c r="U372" s="1032"/>
      <c r="V372" s="1032"/>
      <c r="W372" s="1032"/>
      <c r="X372" s="1032"/>
      <c r="Y372" s="1032"/>
      <c r="Z372" s="1032"/>
      <c r="AA372" s="1032"/>
      <c r="AB372" s="1032"/>
      <c r="AC372" s="1032"/>
      <c r="AD372" s="1032"/>
      <c r="AE372" s="1032"/>
      <c r="AF372" s="1032"/>
      <c r="AG372" s="1032"/>
      <c r="AH372" s="1032"/>
      <c r="AI372" s="1032"/>
      <c r="AJ372" s="1032"/>
      <c r="AK372" s="1032"/>
      <c r="AL372" s="1032"/>
      <c r="AM372" s="1032"/>
      <c r="AN372" s="1032"/>
      <c r="AO372" s="1032"/>
      <c r="AP372" s="1032"/>
      <c r="AQ372" s="1032"/>
      <c r="AR372" s="1032"/>
      <c r="AS372" s="1032"/>
      <c r="AT372" s="1032"/>
      <c r="AU372" s="1032"/>
      <c r="AV372" s="1032"/>
      <c r="AW372" s="1032"/>
      <c r="AX372" s="1032"/>
      <c r="AY372" s="1032"/>
      <c r="AZ372" s="1032"/>
      <c r="BA372" s="95"/>
    </row>
    <row r="373" spans="1:60" s="15" customFormat="1" ht="28.5" hidden="1" customHeight="1" x14ac:dyDescent="0.25">
      <c r="A373" s="47"/>
      <c r="B373" s="107"/>
      <c r="C373" s="107"/>
      <c r="D373" s="107"/>
      <c r="E373" s="107"/>
      <c r="F373" s="107"/>
      <c r="G373" s="107"/>
      <c r="H373" s="107"/>
      <c r="I373" s="107"/>
      <c r="J373" s="107"/>
      <c r="K373" s="107"/>
      <c r="L373" s="107"/>
      <c r="M373" s="107"/>
      <c r="N373" s="107"/>
      <c r="O373" s="107"/>
      <c r="P373" s="107"/>
      <c r="Q373" s="107"/>
      <c r="R373" s="107"/>
      <c r="S373" s="107"/>
      <c r="T373" s="107"/>
      <c r="U373" s="107"/>
      <c r="V373" s="107"/>
      <c r="W373" s="107"/>
      <c r="X373" s="107"/>
      <c r="Y373" s="107"/>
      <c r="Z373" s="107"/>
      <c r="AA373" s="107"/>
      <c r="AB373" s="107"/>
      <c r="AC373" s="107"/>
      <c r="AD373" s="107"/>
      <c r="AE373" s="107"/>
      <c r="AF373" s="107"/>
      <c r="AG373" s="107"/>
      <c r="AH373" s="107"/>
      <c r="AI373" s="107"/>
      <c r="AJ373" s="107"/>
      <c r="AK373" s="107"/>
      <c r="AL373" s="107"/>
      <c r="AM373" s="107"/>
      <c r="AN373" s="107"/>
      <c r="AO373" s="107"/>
      <c r="AP373" s="107"/>
      <c r="AQ373" s="107"/>
      <c r="AR373" s="107"/>
      <c r="AS373" s="107"/>
      <c r="AT373" s="107"/>
      <c r="AU373" s="107"/>
      <c r="AV373" s="107"/>
      <c r="AW373" s="107"/>
      <c r="AX373" s="107"/>
      <c r="AY373" s="107"/>
      <c r="AZ373" s="107"/>
      <c r="BA373" s="95"/>
    </row>
    <row r="374" spans="1:60" s="28" customFormat="1" ht="28.5" hidden="1" customHeight="1" x14ac:dyDescent="0.25">
      <c r="A374" s="88"/>
      <c r="B374" s="1021" t="s">
        <v>325</v>
      </c>
      <c r="C374" s="1030"/>
      <c r="D374" s="1030"/>
      <c r="E374" s="1030"/>
      <c r="F374" s="1030"/>
      <c r="G374" s="1030"/>
      <c r="H374" s="1031"/>
      <c r="I374" s="1021" t="s">
        <v>307</v>
      </c>
      <c r="J374" s="1030"/>
      <c r="K374" s="1031"/>
      <c r="L374" s="1021" t="s">
        <v>1</v>
      </c>
      <c r="M374" s="1031"/>
      <c r="N374" s="1030" t="s">
        <v>268</v>
      </c>
      <c r="O374" s="1030"/>
      <c r="P374" s="1030"/>
      <c r="Q374" s="1030"/>
      <c r="R374" s="1030"/>
      <c r="S374" s="1030"/>
      <c r="T374" s="1030"/>
      <c r="U374" s="1030"/>
      <c r="V374" s="1030"/>
      <c r="W374" s="1030"/>
      <c r="X374" s="1030"/>
      <c r="Y374" s="1030"/>
      <c r="Z374" s="1030"/>
      <c r="AA374" s="980" t="s">
        <v>269</v>
      </c>
      <c r="AB374" s="981"/>
      <c r="AC374" s="981"/>
      <c r="AD374" s="981"/>
      <c r="AE374" s="981"/>
      <c r="AF374" s="981"/>
      <c r="AG374" s="981"/>
      <c r="AH374" s="981"/>
      <c r="AI374" s="981"/>
      <c r="AJ374" s="981"/>
      <c r="AK374" s="981"/>
      <c r="AL374" s="981"/>
      <c r="AM374" s="981"/>
      <c r="AN374" s="980" t="s">
        <v>270</v>
      </c>
      <c r="AO374" s="981"/>
      <c r="AP374" s="981"/>
      <c r="AQ374" s="981"/>
      <c r="AR374" s="981"/>
      <c r="AS374" s="981"/>
      <c r="AT374" s="981"/>
      <c r="AU374" s="981"/>
      <c r="AV374" s="981"/>
      <c r="AW374" s="981"/>
      <c r="AX374" s="981"/>
      <c r="AY374" s="981"/>
      <c r="AZ374" s="986"/>
      <c r="BA374" s="89"/>
      <c r="BB374" s="36"/>
      <c r="BC374" s="36"/>
      <c r="BD374" s="36"/>
      <c r="BE374" s="36"/>
      <c r="BF374" s="36"/>
      <c r="BG374" s="29"/>
      <c r="BH374" s="29"/>
    </row>
    <row r="375" spans="1:60" s="28" customFormat="1" ht="28.5" hidden="1" customHeight="1" x14ac:dyDescent="0.25">
      <c r="A375" s="88"/>
      <c r="B375" s="1067"/>
      <c r="C375" s="1035"/>
      <c r="D375" s="1035"/>
      <c r="E375" s="1035"/>
      <c r="F375" s="1035"/>
      <c r="G375" s="1035"/>
      <c r="H375" s="1036"/>
      <c r="I375" s="1067"/>
      <c r="J375" s="1035"/>
      <c r="K375" s="1036"/>
      <c r="L375" s="1067"/>
      <c r="M375" s="1036"/>
      <c r="N375" s="980" t="s">
        <v>453</v>
      </c>
      <c r="O375" s="981"/>
      <c r="P375" s="986"/>
      <c r="Q375" s="1057" t="s">
        <v>327</v>
      </c>
      <c r="R375" s="1058"/>
      <c r="S375" s="1058"/>
      <c r="T375" s="1059"/>
      <c r="U375" s="980" t="s">
        <v>454</v>
      </c>
      <c r="V375" s="981"/>
      <c r="W375" s="986"/>
      <c r="X375" s="980" t="s">
        <v>455</v>
      </c>
      <c r="Y375" s="981"/>
      <c r="Z375" s="986"/>
      <c r="AA375" s="980" t="s">
        <v>453</v>
      </c>
      <c r="AB375" s="981"/>
      <c r="AC375" s="986"/>
      <c r="AD375" s="1057" t="s">
        <v>327</v>
      </c>
      <c r="AE375" s="1058"/>
      <c r="AF375" s="1058"/>
      <c r="AG375" s="1059"/>
      <c r="AH375" s="980" t="s">
        <v>454</v>
      </c>
      <c r="AI375" s="981"/>
      <c r="AJ375" s="986"/>
      <c r="AK375" s="980" t="s">
        <v>455</v>
      </c>
      <c r="AL375" s="981"/>
      <c r="AM375" s="986"/>
      <c r="AN375" s="980" t="s">
        <v>453</v>
      </c>
      <c r="AO375" s="981"/>
      <c r="AP375" s="986"/>
      <c r="AQ375" s="1057" t="s">
        <v>327</v>
      </c>
      <c r="AR375" s="1058"/>
      <c r="AS375" s="1058"/>
      <c r="AT375" s="1059"/>
      <c r="AU375" s="980" t="s">
        <v>454</v>
      </c>
      <c r="AV375" s="981"/>
      <c r="AW375" s="986"/>
      <c r="AX375" s="980" t="s">
        <v>455</v>
      </c>
      <c r="AY375" s="981"/>
      <c r="AZ375" s="986"/>
      <c r="BA375" s="108"/>
      <c r="BB375" s="37"/>
      <c r="BC375" s="37"/>
      <c r="BD375" s="36"/>
      <c r="BE375" s="36"/>
      <c r="BF375" s="36"/>
      <c r="BG375" s="29"/>
      <c r="BH375" s="29"/>
    </row>
    <row r="376" spans="1:60" s="28" customFormat="1" ht="28.5" hidden="1" customHeight="1" thickBot="1" x14ac:dyDescent="0.3">
      <c r="A376" s="88"/>
      <c r="B376" s="1060">
        <v>1</v>
      </c>
      <c r="C376" s="1061"/>
      <c r="D376" s="1061"/>
      <c r="E376" s="1061"/>
      <c r="F376" s="1061"/>
      <c r="G376" s="1061"/>
      <c r="H376" s="1062"/>
      <c r="I376" s="1060">
        <v>2</v>
      </c>
      <c r="J376" s="1061"/>
      <c r="K376" s="1062"/>
      <c r="L376" s="1063">
        <v>3</v>
      </c>
      <c r="M376" s="1064"/>
      <c r="N376" s="1065">
        <v>4</v>
      </c>
      <c r="O376" s="1066"/>
      <c r="P376" s="1066"/>
      <c r="Q376" s="1056">
        <v>5</v>
      </c>
      <c r="R376" s="1056"/>
      <c r="S376" s="1056"/>
      <c r="T376" s="1056"/>
      <c r="U376" s="1056">
        <v>6</v>
      </c>
      <c r="V376" s="1056"/>
      <c r="W376" s="1056"/>
      <c r="X376" s="1056">
        <v>7</v>
      </c>
      <c r="Y376" s="1056"/>
      <c r="Z376" s="1056"/>
      <c r="AA376" s="1056">
        <v>8</v>
      </c>
      <c r="AB376" s="1056"/>
      <c r="AC376" s="1056"/>
      <c r="AD376" s="1056">
        <v>9</v>
      </c>
      <c r="AE376" s="1056"/>
      <c r="AF376" s="1056"/>
      <c r="AG376" s="1056"/>
      <c r="AH376" s="1056">
        <v>10</v>
      </c>
      <c r="AI376" s="1056"/>
      <c r="AJ376" s="1056"/>
      <c r="AK376" s="1056">
        <v>11</v>
      </c>
      <c r="AL376" s="1056"/>
      <c r="AM376" s="1056"/>
      <c r="AN376" s="1052">
        <v>12</v>
      </c>
      <c r="AO376" s="1052"/>
      <c r="AP376" s="1052"/>
      <c r="AQ376" s="1052">
        <v>13</v>
      </c>
      <c r="AR376" s="1052"/>
      <c r="AS376" s="1052"/>
      <c r="AT376" s="1052"/>
      <c r="AU376" s="1052">
        <v>14</v>
      </c>
      <c r="AV376" s="1052"/>
      <c r="AW376" s="1052"/>
      <c r="AX376" s="1052">
        <v>15</v>
      </c>
      <c r="AY376" s="1052"/>
      <c r="AZ376" s="1052"/>
      <c r="BA376" s="49"/>
      <c r="BB376" s="38"/>
      <c r="BC376" s="38"/>
      <c r="BD376" s="38"/>
      <c r="BE376" s="38"/>
      <c r="BF376" s="38"/>
      <c r="BG376" s="29"/>
      <c r="BH376" s="29"/>
    </row>
    <row r="377" spans="1:60" s="28" customFormat="1" ht="28.5" hidden="1" customHeight="1" x14ac:dyDescent="0.25">
      <c r="A377" s="88"/>
      <c r="B377" s="1044"/>
      <c r="C377" s="1045"/>
      <c r="D377" s="1045"/>
      <c r="E377" s="1045"/>
      <c r="F377" s="1045"/>
      <c r="G377" s="1045"/>
      <c r="H377" s="1046"/>
      <c r="I377" s="1047"/>
      <c r="J377" s="1048"/>
      <c r="K377" s="1048"/>
      <c r="L377" s="1053" t="s">
        <v>35</v>
      </c>
      <c r="M377" s="1054"/>
      <c r="N377" s="1055"/>
      <c r="O377" s="1055"/>
      <c r="P377" s="1055"/>
      <c r="Q377" s="978"/>
      <c r="R377" s="978"/>
      <c r="S377" s="978"/>
      <c r="T377" s="978"/>
      <c r="U377" s="978"/>
      <c r="V377" s="978"/>
      <c r="W377" s="978"/>
      <c r="X377" s="978"/>
      <c r="Y377" s="978"/>
      <c r="Z377" s="978"/>
      <c r="AA377" s="978"/>
      <c r="AB377" s="978"/>
      <c r="AC377" s="978"/>
      <c r="AD377" s="978"/>
      <c r="AE377" s="978"/>
      <c r="AF377" s="978"/>
      <c r="AG377" s="978"/>
      <c r="AH377" s="978"/>
      <c r="AI377" s="978"/>
      <c r="AJ377" s="978"/>
      <c r="AK377" s="978"/>
      <c r="AL377" s="978"/>
      <c r="AM377" s="978"/>
      <c r="AN377" s="978"/>
      <c r="AO377" s="978"/>
      <c r="AP377" s="978"/>
      <c r="AQ377" s="978"/>
      <c r="AR377" s="978"/>
      <c r="AS377" s="978"/>
      <c r="AT377" s="978"/>
      <c r="AU377" s="978"/>
      <c r="AV377" s="978"/>
      <c r="AW377" s="978"/>
      <c r="AX377" s="978"/>
      <c r="AY377" s="978"/>
      <c r="AZ377" s="979"/>
      <c r="BA377" s="49"/>
      <c r="BB377" s="38"/>
      <c r="BC377" s="38"/>
      <c r="BD377" s="38"/>
      <c r="BE377" s="38"/>
      <c r="BF377" s="38"/>
      <c r="BG377" s="29"/>
      <c r="BH377" s="29"/>
    </row>
    <row r="378" spans="1:60" s="28" customFormat="1" ht="28.5" hidden="1" customHeight="1" x14ac:dyDescent="0.25">
      <c r="A378" s="88"/>
      <c r="B378" s="1044"/>
      <c r="C378" s="1045"/>
      <c r="D378" s="1045"/>
      <c r="E378" s="1045"/>
      <c r="F378" s="1045"/>
      <c r="G378" s="1045"/>
      <c r="H378" s="1046"/>
      <c r="I378" s="1047"/>
      <c r="J378" s="1048"/>
      <c r="K378" s="1048"/>
      <c r="L378" s="1049" t="s">
        <v>37</v>
      </c>
      <c r="M378" s="1050"/>
      <c r="N378" s="1051"/>
      <c r="O378" s="1051"/>
      <c r="P378" s="1051"/>
      <c r="Q378" s="1037"/>
      <c r="R378" s="1037"/>
      <c r="S378" s="1037"/>
      <c r="T378" s="1037"/>
      <c r="U378" s="1037"/>
      <c r="V378" s="1037"/>
      <c r="W378" s="1037"/>
      <c r="X378" s="1037"/>
      <c r="Y378" s="1037"/>
      <c r="Z378" s="1037"/>
      <c r="AA378" s="1037"/>
      <c r="AB378" s="1037"/>
      <c r="AC378" s="1037"/>
      <c r="AD378" s="1037"/>
      <c r="AE378" s="1037"/>
      <c r="AF378" s="1037"/>
      <c r="AG378" s="1037"/>
      <c r="AH378" s="1037"/>
      <c r="AI378" s="1037"/>
      <c r="AJ378" s="1037"/>
      <c r="AK378" s="1037"/>
      <c r="AL378" s="1037"/>
      <c r="AM378" s="1037"/>
      <c r="AN378" s="1037"/>
      <c r="AO378" s="1037"/>
      <c r="AP378" s="1037"/>
      <c r="AQ378" s="1037"/>
      <c r="AR378" s="1037"/>
      <c r="AS378" s="1037"/>
      <c r="AT378" s="1037"/>
      <c r="AU378" s="1037"/>
      <c r="AV378" s="1037"/>
      <c r="AW378" s="1037"/>
      <c r="AX378" s="1037"/>
      <c r="AY378" s="1037"/>
      <c r="AZ378" s="1043"/>
      <c r="BA378" s="49"/>
      <c r="BB378" s="38"/>
      <c r="BC378" s="38"/>
      <c r="BD378" s="38"/>
      <c r="BE378" s="38"/>
      <c r="BF378" s="38"/>
      <c r="BG378" s="29"/>
      <c r="BH378" s="29"/>
    </row>
    <row r="379" spans="1:60" s="28" customFormat="1" ht="28.5" hidden="1" customHeight="1" x14ac:dyDescent="0.25">
      <c r="A379" s="88"/>
      <c r="B379" s="1044"/>
      <c r="C379" s="1045"/>
      <c r="D379" s="1045"/>
      <c r="E379" s="1045"/>
      <c r="F379" s="1045"/>
      <c r="G379" s="1045"/>
      <c r="H379" s="1046"/>
      <c r="I379" s="1047"/>
      <c r="J379" s="1048"/>
      <c r="K379" s="1048"/>
      <c r="L379" s="1049" t="s">
        <v>308</v>
      </c>
      <c r="M379" s="1050"/>
      <c r="N379" s="1051"/>
      <c r="O379" s="1051"/>
      <c r="P379" s="1051"/>
      <c r="Q379" s="1037"/>
      <c r="R379" s="1037"/>
      <c r="S379" s="1037"/>
      <c r="T379" s="1037"/>
      <c r="U379" s="1037"/>
      <c r="V379" s="1037"/>
      <c r="W379" s="1037"/>
      <c r="X379" s="1037"/>
      <c r="Y379" s="1037"/>
      <c r="Z379" s="1037"/>
      <c r="AA379" s="1037"/>
      <c r="AB379" s="1037"/>
      <c r="AC379" s="1037"/>
      <c r="AD379" s="1037"/>
      <c r="AE379" s="1037"/>
      <c r="AF379" s="1037"/>
      <c r="AG379" s="1037"/>
      <c r="AH379" s="1037"/>
      <c r="AI379" s="1037"/>
      <c r="AJ379" s="1037"/>
      <c r="AK379" s="1037"/>
      <c r="AL379" s="1037"/>
      <c r="AM379" s="1037"/>
      <c r="AN379" s="1037"/>
      <c r="AO379" s="1037"/>
      <c r="AP379" s="1037"/>
      <c r="AQ379" s="1037"/>
      <c r="AR379" s="1037"/>
      <c r="AS379" s="1037"/>
      <c r="AT379" s="1037"/>
      <c r="AU379" s="1037"/>
      <c r="AV379" s="1037"/>
      <c r="AW379" s="1037"/>
      <c r="AX379" s="1037"/>
      <c r="AY379" s="1037"/>
      <c r="AZ379" s="1043"/>
      <c r="BA379" s="49"/>
      <c r="BB379" s="38"/>
      <c r="BC379" s="38"/>
      <c r="BD379" s="38"/>
      <c r="BE379" s="38"/>
      <c r="BF379" s="38"/>
      <c r="BG379" s="29"/>
      <c r="BH379" s="29"/>
    </row>
    <row r="380" spans="1:60" s="28" customFormat="1" ht="28.5" hidden="1" customHeight="1" thickBot="1" x14ac:dyDescent="0.3">
      <c r="A380" s="88"/>
      <c r="B380" s="1039" t="s">
        <v>271</v>
      </c>
      <c r="C380" s="1039"/>
      <c r="D380" s="1039"/>
      <c r="E380" s="1039"/>
      <c r="F380" s="1039"/>
      <c r="G380" s="1039"/>
      <c r="H380" s="1039"/>
      <c r="I380" s="1039"/>
      <c r="J380" s="1039"/>
      <c r="K380" s="1039"/>
      <c r="L380" s="1040" t="s">
        <v>263</v>
      </c>
      <c r="M380" s="1041"/>
      <c r="N380" s="1042" t="s">
        <v>36</v>
      </c>
      <c r="O380" s="1042"/>
      <c r="P380" s="1042"/>
      <c r="Q380" s="1008" t="s">
        <v>36</v>
      </c>
      <c r="R380" s="1008"/>
      <c r="S380" s="1008"/>
      <c r="T380" s="1008"/>
      <c r="U380" s="1008" t="s">
        <v>36</v>
      </c>
      <c r="V380" s="1008"/>
      <c r="W380" s="1008"/>
      <c r="X380" s="1008"/>
      <c r="Y380" s="1008"/>
      <c r="Z380" s="1008"/>
      <c r="AA380" s="1008" t="s">
        <v>36</v>
      </c>
      <c r="AB380" s="1008"/>
      <c r="AC380" s="1008"/>
      <c r="AD380" s="1008" t="s">
        <v>36</v>
      </c>
      <c r="AE380" s="1008"/>
      <c r="AF380" s="1008"/>
      <c r="AG380" s="1008"/>
      <c r="AH380" s="1008" t="s">
        <v>36</v>
      </c>
      <c r="AI380" s="1008"/>
      <c r="AJ380" s="1008"/>
      <c r="AK380" s="1008"/>
      <c r="AL380" s="1008"/>
      <c r="AM380" s="1008"/>
      <c r="AN380" s="1008" t="s">
        <v>36</v>
      </c>
      <c r="AO380" s="1008"/>
      <c r="AP380" s="1008"/>
      <c r="AQ380" s="1008" t="s">
        <v>36</v>
      </c>
      <c r="AR380" s="1008"/>
      <c r="AS380" s="1008"/>
      <c r="AT380" s="1008"/>
      <c r="AU380" s="1008" t="s">
        <v>36</v>
      </c>
      <c r="AV380" s="1008"/>
      <c r="AW380" s="1008"/>
      <c r="AX380" s="983"/>
      <c r="AY380" s="983"/>
      <c r="AZ380" s="984"/>
      <c r="BA380" s="109"/>
      <c r="BB380" s="14"/>
      <c r="BC380" s="14"/>
      <c r="BD380" s="14"/>
      <c r="BE380" s="14"/>
      <c r="BF380" s="14"/>
      <c r="BG380" s="29"/>
      <c r="BH380" s="29"/>
    </row>
    <row r="381" spans="1:60" ht="28.5" hidden="1" customHeight="1" x14ac:dyDescent="0.25"/>
    <row r="382" spans="1:60" s="15" customFormat="1" ht="28.5" hidden="1" customHeight="1" x14ac:dyDescent="0.25">
      <c r="A382" s="47"/>
      <c r="B382" s="1032" t="s">
        <v>456</v>
      </c>
      <c r="C382" s="1032"/>
      <c r="D382" s="1032"/>
      <c r="E382" s="1032"/>
      <c r="F382" s="1032"/>
      <c r="G382" s="1032"/>
      <c r="H382" s="1032"/>
      <c r="I382" s="1032"/>
      <c r="J382" s="1032"/>
      <c r="K382" s="1032"/>
      <c r="L382" s="1032"/>
      <c r="M382" s="1032"/>
      <c r="N382" s="1032"/>
      <c r="O382" s="1032"/>
      <c r="P382" s="1032"/>
      <c r="Q382" s="1032"/>
      <c r="R382" s="1032"/>
      <c r="S382" s="1032"/>
      <c r="T382" s="1032"/>
      <c r="U382" s="1032"/>
      <c r="V382" s="1032"/>
      <c r="W382" s="1032"/>
      <c r="X382" s="1032"/>
      <c r="Y382" s="1032"/>
      <c r="Z382" s="1032"/>
      <c r="AA382" s="1032"/>
      <c r="AB382" s="1032"/>
      <c r="AC382" s="1032"/>
      <c r="AD382" s="1032"/>
      <c r="AE382" s="1032"/>
      <c r="AF382" s="1032"/>
      <c r="AG382" s="1032"/>
      <c r="AH382" s="1032"/>
      <c r="AI382" s="1032"/>
      <c r="AJ382" s="1032"/>
      <c r="AK382" s="1032"/>
      <c r="AL382" s="1032"/>
      <c r="AM382" s="1032"/>
      <c r="AN382" s="1032"/>
      <c r="AO382" s="1032"/>
      <c r="AP382" s="1032"/>
      <c r="AQ382" s="1032"/>
      <c r="AR382" s="1032"/>
      <c r="AS382" s="1032"/>
      <c r="AT382" s="1032"/>
      <c r="AU382" s="1032"/>
      <c r="AV382" s="1032"/>
      <c r="AW382" s="1032"/>
      <c r="AX382" s="1032"/>
      <c r="AY382" s="1032"/>
      <c r="AZ382" s="1032"/>
      <c r="BA382" s="95"/>
    </row>
    <row r="383" spans="1:60" s="15" customFormat="1" ht="28.5" hidden="1" customHeight="1" x14ac:dyDescent="0.25">
      <c r="A383" s="47"/>
      <c r="B383" s="51"/>
      <c r="C383" s="51"/>
      <c r="D383" s="51"/>
      <c r="E383" s="51"/>
      <c r="F383" s="51"/>
      <c r="G383" s="51"/>
      <c r="H383" s="51"/>
      <c r="I383" s="51"/>
      <c r="J383" s="51"/>
      <c r="K383" s="51"/>
      <c r="L383" s="51"/>
      <c r="M383" s="51"/>
      <c r="N383" s="51"/>
      <c r="O383" s="51"/>
      <c r="P383" s="51"/>
      <c r="Q383" s="51"/>
      <c r="R383" s="51"/>
      <c r="S383" s="51"/>
      <c r="T383" s="93"/>
      <c r="U383" s="93"/>
      <c r="V383" s="93"/>
      <c r="W383" s="46"/>
      <c r="X383" s="46"/>
      <c r="Y383" s="46"/>
      <c r="Z383" s="46"/>
      <c r="AA383" s="46"/>
      <c r="AB383" s="46"/>
      <c r="AC383" s="46"/>
      <c r="AD383" s="46"/>
      <c r="AE383" s="46"/>
      <c r="AF383" s="46"/>
      <c r="AG383" s="46"/>
      <c r="AH383" s="46"/>
      <c r="AI383" s="46"/>
      <c r="AJ383" s="46"/>
      <c r="AK383" s="46"/>
      <c r="AL383" s="46"/>
      <c r="AM383" s="46"/>
      <c r="AN383" s="46"/>
      <c r="AO383" s="46"/>
      <c r="AP383" s="46"/>
      <c r="AQ383" s="46"/>
      <c r="AR383" s="46"/>
      <c r="AS383" s="46"/>
      <c r="AT383" s="46"/>
      <c r="AU383" s="46"/>
      <c r="AV383" s="46"/>
      <c r="AW383" s="46"/>
      <c r="AX383" s="46"/>
      <c r="AY383" s="46"/>
      <c r="AZ383" s="46"/>
      <c r="BA383" s="46"/>
    </row>
    <row r="384" spans="1:60" s="15" customFormat="1" ht="28.5" hidden="1" customHeight="1" x14ac:dyDescent="0.25">
      <c r="A384" s="88"/>
      <c r="B384" s="1030" t="s">
        <v>382</v>
      </c>
      <c r="C384" s="1030"/>
      <c r="D384" s="1030"/>
      <c r="E384" s="1030"/>
      <c r="F384" s="1030"/>
      <c r="G384" s="1030"/>
      <c r="H384" s="1030"/>
      <c r="I384" s="1030"/>
      <c r="J384" s="1030"/>
      <c r="K384" s="1030"/>
      <c r="L384" s="1030"/>
      <c r="M384" s="1030"/>
      <c r="N384" s="1030"/>
      <c r="O384" s="1030"/>
      <c r="P384" s="1030"/>
      <c r="Q384" s="1030"/>
      <c r="R384" s="1030"/>
      <c r="S384" s="1030"/>
      <c r="T384" s="1031"/>
      <c r="U384" s="1037" t="s">
        <v>457</v>
      </c>
      <c r="V384" s="1037"/>
      <c r="W384" s="1037"/>
      <c r="X384" s="1037" t="s">
        <v>1</v>
      </c>
      <c r="Y384" s="1037"/>
      <c r="Z384" s="1037" t="s">
        <v>458</v>
      </c>
      <c r="AA384" s="1037"/>
      <c r="AB384" s="1037"/>
      <c r="AC384" s="1037"/>
      <c r="AD384" s="1037"/>
      <c r="AE384" s="1037"/>
      <c r="AF384" s="1037" t="s">
        <v>459</v>
      </c>
      <c r="AG384" s="1037"/>
      <c r="AH384" s="1037"/>
      <c r="AI384" s="1037"/>
      <c r="AJ384" s="1037"/>
      <c r="AK384" s="1037"/>
      <c r="AL384" s="1037" t="s">
        <v>460</v>
      </c>
      <c r="AM384" s="1037"/>
      <c r="AN384" s="1037"/>
      <c r="AO384" s="1037"/>
      <c r="AP384" s="1037"/>
      <c r="AQ384" s="1037"/>
      <c r="AR384" s="1037" t="s">
        <v>461</v>
      </c>
      <c r="AS384" s="1037"/>
      <c r="AT384" s="1037"/>
      <c r="AU384" s="1037"/>
      <c r="AV384" s="1037"/>
      <c r="AW384" s="1037"/>
      <c r="AX384" s="1037"/>
      <c r="AY384" s="1037"/>
      <c r="AZ384" s="980"/>
      <c r="BA384" s="88"/>
    </row>
    <row r="385" spans="1:53" s="15" customFormat="1" ht="28.5" hidden="1" customHeight="1" x14ac:dyDescent="0.25">
      <c r="A385" s="88"/>
      <c r="B385" s="1033"/>
      <c r="C385" s="1033"/>
      <c r="D385" s="1033"/>
      <c r="E385" s="1033"/>
      <c r="F385" s="1033"/>
      <c r="G385" s="1033"/>
      <c r="H385" s="1033"/>
      <c r="I385" s="1033"/>
      <c r="J385" s="1033"/>
      <c r="K385" s="1033"/>
      <c r="L385" s="1033"/>
      <c r="M385" s="1033"/>
      <c r="N385" s="1033"/>
      <c r="O385" s="1033"/>
      <c r="P385" s="1033"/>
      <c r="Q385" s="1033"/>
      <c r="R385" s="1033"/>
      <c r="S385" s="1033"/>
      <c r="T385" s="1034"/>
      <c r="U385" s="1037"/>
      <c r="V385" s="1037"/>
      <c r="W385" s="1037"/>
      <c r="X385" s="1037"/>
      <c r="Y385" s="1037"/>
      <c r="Z385" s="1037"/>
      <c r="AA385" s="1037"/>
      <c r="AB385" s="1037"/>
      <c r="AC385" s="1037"/>
      <c r="AD385" s="1037"/>
      <c r="AE385" s="1037"/>
      <c r="AF385" s="1037"/>
      <c r="AG385" s="1037"/>
      <c r="AH385" s="1037"/>
      <c r="AI385" s="1037"/>
      <c r="AJ385" s="1037"/>
      <c r="AK385" s="1037"/>
      <c r="AL385" s="1037"/>
      <c r="AM385" s="1037"/>
      <c r="AN385" s="1037"/>
      <c r="AO385" s="1037"/>
      <c r="AP385" s="1037"/>
      <c r="AQ385" s="1037"/>
      <c r="AR385" s="1037"/>
      <c r="AS385" s="1037"/>
      <c r="AT385" s="1037"/>
      <c r="AU385" s="1037"/>
      <c r="AV385" s="1037"/>
      <c r="AW385" s="1037"/>
      <c r="AX385" s="1037"/>
      <c r="AY385" s="1037"/>
      <c r="AZ385" s="980"/>
      <c r="BA385" s="88"/>
    </row>
    <row r="386" spans="1:53" s="15" customFormat="1" ht="28.5" hidden="1" customHeight="1" x14ac:dyDescent="0.25">
      <c r="A386" s="88"/>
      <c r="B386" s="1033"/>
      <c r="C386" s="1033"/>
      <c r="D386" s="1033"/>
      <c r="E386" s="1033"/>
      <c r="F386" s="1033"/>
      <c r="G386" s="1033"/>
      <c r="H386" s="1033"/>
      <c r="I386" s="1033"/>
      <c r="J386" s="1033"/>
      <c r="K386" s="1033"/>
      <c r="L386" s="1033"/>
      <c r="M386" s="1033"/>
      <c r="N386" s="1033"/>
      <c r="O386" s="1033"/>
      <c r="P386" s="1033"/>
      <c r="Q386" s="1033"/>
      <c r="R386" s="1033"/>
      <c r="S386" s="1033"/>
      <c r="T386" s="1034"/>
      <c r="U386" s="1037"/>
      <c r="V386" s="1037"/>
      <c r="W386" s="1037"/>
      <c r="X386" s="1037"/>
      <c r="Y386" s="1037"/>
      <c r="Z386" s="1037"/>
      <c r="AA386" s="1037"/>
      <c r="AB386" s="1037"/>
      <c r="AC386" s="1037"/>
      <c r="AD386" s="1037"/>
      <c r="AE386" s="1037"/>
      <c r="AF386" s="1037"/>
      <c r="AG386" s="1037"/>
      <c r="AH386" s="1037"/>
      <c r="AI386" s="1037"/>
      <c r="AJ386" s="1037"/>
      <c r="AK386" s="1037"/>
      <c r="AL386" s="1037"/>
      <c r="AM386" s="1037"/>
      <c r="AN386" s="1037"/>
      <c r="AO386" s="1037"/>
      <c r="AP386" s="1037"/>
      <c r="AQ386" s="1037"/>
      <c r="AR386" s="1037"/>
      <c r="AS386" s="1037"/>
      <c r="AT386" s="1037"/>
      <c r="AU386" s="1037"/>
      <c r="AV386" s="1037"/>
      <c r="AW386" s="1037"/>
      <c r="AX386" s="1037"/>
      <c r="AY386" s="1037"/>
      <c r="AZ386" s="980"/>
      <c r="BA386" s="88"/>
    </row>
    <row r="387" spans="1:53" s="15" customFormat="1" ht="28.5" hidden="1" customHeight="1" x14ac:dyDescent="0.25">
      <c r="A387" s="88"/>
      <c r="B387" s="1035"/>
      <c r="C387" s="1035"/>
      <c r="D387" s="1035"/>
      <c r="E387" s="1035"/>
      <c r="F387" s="1035"/>
      <c r="G387" s="1035"/>
      <c r="H387" s="1035"/>
      <c r="I387" s="1035"/>
      <c r="J387" s="1035"/>
      <c r="K387" s="1035"/>
      <c r="L387" s="1035"/>
      <c r="M387" s="1035"/>
      <c r="N387" s="1035"/>
      <c r="O387" s="1035"/>
      <c r="P387" s="1035"/>
      <c r="Q387" s="1035"/>
      <c r="R387" s="1035"/>
      <c r="S387" s="1035"/>
      <c r="T387" s="1036"/>
      <c r="U387" s="1037"/>
      <c r="V387" s="1037"/>
      <c r="W387" s="1037"/>
      <c r="X387" s="1037"/>
      <c r="Y387" s="1037"/>
      <c r="Z387" s="1037"/>
      <c r="AA387" s="1037"/>
      <c r="AB387" s="1037"/>
      <c r="AC387" s="1037"/>
      <c r="AD387" s="1037"/>
      <c r="AE387" s="1037"/>
      <c r="AF387" s="1037"/>
      <c r="AG387" s="1037"/>
      <c r="AH387" s="1037"/>
      <c r="AI387" s="1037"/>
      <c r="AJ387" s="1037"/>
      <c r="AK387" s="1037"/>
      <c r="AL387" s="1037"/>
      <c r="AM387" s="1037"/>
      <c r="AN387" s="1037"/>
      <c r="AO387" s="1037"/>
      <c r="AP387" s="1037"/>
      <c r="AQ387" s="1037"/>
      <c r="AR387" s="1037"/>
      <c r="AS387" s="1037"/>
      <c r="AT387" s="1037"/>
      <c r="AU387" s="1037"/>
      <c r="AV387" s="1037"/>
      <c r="AW387" s="1037"/>
      <c r="AX387" s="1037"/>
      <c r="AY387" s="1037"/>
      <c r="AZ387" s="980"/>
      <c r="BA387" s="88"/>
    </row>
    <row r="388" spans="1:53" s="15" customFormat="1" ht="28.5" hidden="1" customHeight="1" thickBot="1" x14ac:dyDescent="0.3">
      <c r="A388" s="88"/>
      <c r="B388" s="1030">
        <v>1</v>
      </c>
      <c r="C388" s="1030"/>
      <c r="D388" s="1030"/>
      <c r="E388" s="1030"/>
      <c r="F388" s="1030"/>
      <c r="G388" s="1030"/>
      <c r="H388" s="1030"/>
      <c r="I388" s="1030"/>
      <c r="J388" s="1030"/>
      <c r="K388" s="1030"/>
      <c r="L388" s="1030"/>
      <c r="M388" s="1030"/>
      <c r="N388" s="1030"/>
      <c r="O388" s="1030"/>
      <c r="P388" s="1030"/>
      <c r="Q388" s="1030"/>
      <c r="R388" s="1030"/>
      <c r="S388" s="1030"/>
      <c r="T388" s="1031"/>
      <c r="U388" s="1020">
        <v>2</v>
      </c>
      <c r="V388" s="1020"/>
      <c r="W388" s="1020"/>
      <c r="X388" s="1020">
        <v>3</v>
      </c>
      <c r="Y388" s="1020"/>
      <c r="Z388" s="1020">
        <v>4</v>
      </c>
      <c r="AA388" s="1020"/>
      <c r="AB388" s="1020"/>
      <c r="AC388" s="1020"/>
      <c r="AD388" s="1020"/>
      <c r="AE388" s="1020"/>
      <c r="AF388" s="1020">
        <v>5</v>
      </c>
      <c r="AG388" s="1020"/>
      <c r="AH388" s="1020"/>
      <c r="AI388" s="1020"/>
      <c r="AJ388" s="1020"/>
      <c r="AK388" s="1020"/>
      <c r="AL388" s="1020">
        <v>6</v>
      </c>
      <c r="AM388" s="1020"/>
      <c r="AN388" s="1020"/>
      <c r="AO388" s="1020"/>
      <c r="AP388" s="1020"/>
      <c r="AQ388" s="1020"/>
      <c r="AR388" s="983">
        <v>7</v>
      </c>
      <c r="AS388" s="983"/>
      <c r="AT388" s="983"/>
      <c r="AU388" s="983"/>
      <c r="AV388" s="983"/>
      <c r="AW388" s="983"/>
      <c r="AX388" s="983"/>
      <c r="AY388" s="983"/>
      <c r="AZ388" s="1038"/>
      <c r="BA388" s="88"/>
    </row>
    <row r="389" spans="1:53" s="15" customFormat="1" ht="28.5" hidden="1" customHeight="1" x14ac:dyDescent="0.25">
      <c r="A389" s="47"/>
      <c r="B389" s="1022"/>
      <c r="C389" s="1023"/>
      <c r="D389" s="1023"/>
      <c r="E389" s="1023"/>
      <c r="F389" s="1023"/>
      <c r="G389" s="1023"/>
      <c r="H389" s="1023"/>
      <c r="I389" s="1023"/>
      <c r="J389" s="1023"/>
      <c r="K389" s="1023"/>
      <c r="L389" s="1023"/>
      <c r="M389" s="1023"/>
      <c r="N389" s="1023"/>
      <c r="O389" s="1023"/>
      <c r="P389" s="1023"/>
      <c r="Q389" s="1023"/>
      <c r="R389" s="1023"/>
      <c r="S389" s="1023"/>
      <c r="T389" s="1024"/>
      <c r="U389" s="1025"/>
      <c r="V389" s="1025"/>
      <c r="W389" s="1025"/>
      <c r="X389" s="1026">
        <v>1</v>
      </c>
      <c r="Y389" s="1027"/>
      <c r="Z389" s="1028"/>
      <c r="AA389" s="1028"/>
      <c r="AB389" s="1028"/>
      <c r="AC389" s="1028"/>
      <c r="AD389" s="1028"/>
      <c r="AE389" s="1028"/>
      <c r="AF389" s="1025"/>
      <c r="AG389" s="1025"/>
      <c r="AH389" s="1025"/>
      <c r="AI389" s="1025"/>
      <c r="AJ389" s="1025"/>
      <c r="AK389" s="1025"/>
      <c r="AL389" s="1025"/>
      <c r="AM389" s="1025"/>
      <c r="AN389" s="1025"/>
      <c r="AO389" s="1025"/>
      <c r="AP389" s="1025"/>
      <c r="AQ389" s="1025"/>
      <c r="AR389" s="1025"/>
      <c r="AS389" s="1025"/>
      <c r="AT389" s="1025"/>
      <c r="AU389" s="1025"/>
      <c r="AV389" s="1025"/>
      <c r="AW389" s="1025"/>
      <c r="AX389" s="1025"/>
      <c r="AY389" s="1025"/>
      <c r="AZ389" s="1029"/>
      <c r="BA389" s="47"/>
    </row>
    <row r="390" spans="1:53" s="15" customFormat="1" ht="28.5" hidden="1" customHeight="1" x14ac:dyDescent="0.25">
      <c r="A390" s="47"/>
      <c r="B390" s="1014"/>
      <c r="C390" s="1003"/>
      <c r="D390" s="1003"/>
      <c r="E390" s="1003"/>
      <c r="F390" s="1003"/>
      <c r="G390" s="1003"/>
      <c r="H390" s="1003"/>
      <c r="I390" s="1003"/>
      <c r="J390" s="1003"/>
      <c r="K390" s="1003"/>
      <c r="L390" s="1003"/>
      <c r="M390" s="1003"/>
      <c r="N390" s="1003"/>
      <c r="O390" s="1003"/>
      <c r="P390" s="1003"/>
      <c r="Q390" s="1003"/>
      <c r="R390" s="1003"/>
      <c r="S390" s="1003"/>
      <c r="T390" s="1015"/>
      <c r="U390" s="1002"/>
      <c r="V390" s="1003"/>
      <c r="W390" s="1015"/>
      <c r="X390" s="1010">
        <v>2</v>
      </c>
      <c r="Y390" s="1016"/>
      <c r="Z390" s="1017"/>
      <c r="AA390" s="1018"/>
      <c r="AB390" s="1018"/>
      <c r="AC390" s="1018"/>
      <c r="AD390" s="1018"/>
      <c r="AE390" s="1019"/>
      <c r="AF390" s="1002"/>
      <c r="AG390" s="1003"/>
      <c r="AH390" s="1003"/>
      <c r="AI390" s="1003"/>
      <c r="AJ390" s="1003"/>
      <c r="AK390" s="1015"/>
      <c r="AL390" s="1002"/>
      <c r="AM390" s="1003"/>
      <c r="AN390" s="1003"/>
      <c r="AO390" s="1003"/>
      <c r="AP390" s="1003"/>
      <c r="AQ390" s="1015"/>
      <c r="AR390" s="1002"/>
      <c r="AS390" s="1003"/>
      <c r="AT390" s="1003"/>
      <c r="AU390" s="1003"/>
      <c r="AV390" s="1003"/>
      <c r="AW390" s="1003"/>
      <c r="AX390" s="1003"/>
      <c r="AY390" s="1003"/>
      <c r="AZ390" s="1004"/>
      <c r="BA390" s="47"/>
    </row>
    <row r="391" spans="1:53" s="15" customFormat="1" ht="28.5" hidden="1" customHeight="1" thickBot="1" x14ac:dyDescent="0.3">
      <c r="A391" s="47"/>
      <c r="B391" s="1005"/>
      <c r="C391" s="1006"/>
      <c r="D391" s="1006"/>
      <c r="E391" s="1006"/>
      <c r="F391" s="1006"/>
      <c r="G391" s="1006"/>
      <c r="H391" s="1006"/>
      <c r="I391" s="1006"/>
      <c r="J391" s="1006"/>
      <c r="K391" s="1006"/>
      <c r="L391" s="1006"/>
      <c r="M391" s="1006"/>
      <c r="N391" s="1006"/>
      <c r="O391" s="1006"/>
      <c r="P391" s="1006"/>
      <c r="Q391" s="1006"/>
      <c r="R391" s="1006"/>
      <c r="S391" s="1006"/>
      <c r="T391" s="1007"/>
      <c r="U391" s="1008"/>
      <c r="V391" s="1008"/>
      <c r="W391" s="1008"/>
      <c r="X391" s="1009">
        <v>3</v>
      </c>
      <c r="Y391" s="1010"/>
      <c r="Z391" s="1011"/>
      <c r="AA391" s="1011"/>
      <c r="AB391" s="1011"/>
      <c r="AC391" s="1011"/>
      <c r="AD391" s="1011"/>
      <c r="AE391" s="1011"/>
      <c r="AF391" s="1012"/>
      <c r="AG391" s="1012"/>
      <c r="AH391" s="1012"/>
      <c r="AI391" s="1012"/>
      <c r="AJ391" s="1012"/>
      <c r="AK391" s="1012"/>
      <c r="AL391" s="1012"/>
      <c r="AM391" s="1012"/>
      <c r="AN391" s="1012"/>
      <c r="AO391" s="1012"/>
      <c r="AP391" s="1012"/>
      <c r="AQ391" s="1012"/>
      <c r="AR391" s="1012"/>
      <c r="AS391" s="1012"/>
      <c r="AT391" s="1012"/>
      <c r="AU391" s="1012"/>
      <c r="AV391" s="1012"/>
      <c r="AW391" s="1012"/>
      <c r="AX391" s="1012"/>
      <c r="AY391" s="1012"/>
      <c r="AZ391" s="1013"/>
      <c r="BA391" s="47"/>
    </row>
    <row r="392" spans="1:53" s="15" customFormat="1" ht="28.5" hidden="1" customHeight="1" thickBot="1" x14ac:dyDescent="0.3">
      <c r="A392" s="47"/>
      <c r="B392" s="996" t="s">
        <v>271</v>
      </c>
      <c r="C392" s="996"/>
      <c r="D392" s="996"/>
      <c r="E392" s="996"/>
      <c r="F392" s="996"/>
      <c r="G392" s="996"/>
      <c r="H392" s="996"/>
      <c r="I392" s="996"/>
      <c r="J392" s="996"/>
      <c r="K392" s="996"/>
      <c r="L392" s="996"/>
      <c r="M392" s="996"/>
      <c r="N392" s="996"/>
      <c r="O392" s="996"/>
      <c r="P392" s="996"/>
      <c r="Q392" s="996"/>
      <c r="R392" s="996"/>
      <c r="S392" s="996"/>
      <c r="T392" s="996"/>
      <c r="U392" s="996"/>
      <c r="V392" s="996"/>
      <c r="W392" s="997"/>
      <c r="X392" s="998">
        <v>9000</v>
      </c>
      <c r="Y392" s="999"/>
      <c r="Z392" s="1000" t="s">
        <v>395</v>
      </c>
      <c r="AA392" s="1000"/>
      <c r="AB392" s="1000"/>
      <c r="AC392" s="1000"/>
      <c r="AD392" s="1000"/>
      <c r="AE392" s="1000"/>
      <c r="AF392" s="1000" t="s">
        <v>36</v>
      </c>
      <c r="AG392" s="1000"/>
      <c r="AH392" s="1000"/>
      <c r="AI392" s="1000"/>
      <c r="AJ392" s="1000"/>
      <c r="AK392" s="1000"/>
      <c r="AL392" s="1000" t="s">
        <v>36</v>
      </c>
      <c r="AM392" s="1000"/>
      <c r="AN392" s="1000"/>
      <c r="AO392" s="1000"/>
      <c r="AP392" s="1000"/>
      <c r="AQ392" s="1000"/>
      <c r="AR392" s="1000"/>
      <c r="AS392" s="1000"/>
      <c r="AT392" s="1000"/>
      <c r="AU392" s="1000"/>
      <c r="AV392" s="1000"/>
      <c r="AW392" s="1000"/>
      <c r="AX392" s="1000"/>
      <c r="AY392" s="1000"/>
      <c r="AZ392" s="1001"/>
      <c r="BA392" s="47"/>
    </row>
    <row r="393" spans="1:53" s="15" customFormat="1" ht="28.5" hidden="1" customHeight="1" x14ac:dyDescent="0.25">
      <c r="A393" s="47"/>
      <c r="B393" s="110"/>
      <c r="C393" s="110"/>
      <c r="D393" s="110"/>
      <c r="E393" s="110"/>
      <c r="F393" s="110"/>
      <c r="G393" s="110"/>
      <c r="H393" s="111"/>
      <c r="I393" s="111"/>
      <c r="J393" s="111"/>
      <c r="K393" s="111"/>
      <c r="L393" s="111"/>
      <c r="M393" s="111"/>
      <c r="N393" s="111"/>
      <c r="O393" s="111"/>
      <c r="P393" s="111"/>
      <c r="Q393" s="111"/>
      <c r="R393" s="111"/>
      <c r="S393" s="111"/>
      <c r="T393" s="111"/>
      <c r="U393" s="111"/>
      <c r="V393" s="111"/>
      <c r="W393" s="111"/>
      <c r="X393" s="112"/>
      <c r="Y393" s="112"/>
      <c r="Z393" s="113"/>
      <c r="AA393" s="113"/>
      <c r="AB393" s="113"/>
      <c r="AC393" s="113"/>
      <c r="AD393" s="113"/>
      <c r="AE393" s="113"/>
      <c r="AF393" s="113"/>
      <c r="AG393" s="113"/>
      <c r="AH393" s="113"/>
      <c r="AI393" s="113"/>
      <c r="AJ393" s="113"/>
      <c r="AK393" s="113"/>
      <c r="AL393" s="113"/>
      <c r="AM393" s="113"/>
      <c r="AN393" s="113"/>
      <c r="AO393" s="113"/>
      <c r="AP393" s="113"/>
      <c r="AQ393" s="113"/>
      <c r="AR393" s="113"/>
      <c r="AS393" s="113"/>
      <c r="AT393" s="113"/>
      <c r="AU393" s="113"/>
      <c r="AV393" s="113"/>
      <c r="AW393" s="113"/>
      <c r="AX393" s="113"/>
      <c r="AY393" s="113"/>
      <c r="AZ393" s="113"/>
      <c r="BA393" s="47"/>
    </row>
    <row r="394" spans="1:53" s="15" customFormat="1" ht="28.5" hidden="1" customHeight="1" x14ac:dyDescent="0.25">
      <c r="A394" s="47"/>
      <c r="B394" s="1032" t="s">
        <v>462</v>
      </c>
      <c r="C394" s="1032"/>
      <c r="D394" s="1032"/>
      <c r="E394" s="1032"/>
      <c r="F394" s="1032"/>
      <c r="G394" s="1032"/>
      <c r="H394" s="1032"/>
      <c r="I394" s="1032"/>
      <c r="J394" s="1032"/>
      <c r="K394" s="1032"/>
      <c r="L394" s="1032"/>
      <c r="M394" s="1032"/>
      <c r="N394" s="1032"/>
      <c r="O394" s="1032"/>
      <c r="P394" s="1032"/>
      <c r="Q394" s="1032"/>
      <c r="R394" s="1032"/>
      <c r="S394" s="1032"/>
      <c r="T394" s="1032"/>
      <c r="U394" s="1032"/>
      <c r="V394" s="1032"/>
      <c r="W394" s="1032"/>
      <c r="X394" s="1032"/>
      <c r="Y394" s="1032"/>
      <c r="Z394" s="1032"/>
      <c r="AA394" s="1032"/>
      <c r="AB394" s="1032"/>
      <c r="AC394" s="1032"/>
      <c r="AD394" s="1032"/>
      <c r="AE394" s="1032"/>
      <c r="AF394" s="1032"/>
      <c r="AG394" s="1032"/>
      <c r="AH394" s="1032"/>
      <c r="AI394" s="1032"/>
      <c r="AJ394" s="1032"/>
      <c r="AK394" s="1032"/>
      <c r="AL394" s="1032"/>
      <c r="AM394" s="1032"/>
      <c r="AN394" s="1032"/>
      <c r="AO394" s="1032"/>
      <c r="AP394" s="1032"/>
      <c r="AQ394" s="1032"/>
      <c r="AR394" s="1032"/>
      <c r="AS394" s="1032"/>
      <c r="AT394" s="1032"/>
      <c r="AU394" s="1032"/>
      <c r="AV394" s="1032"/>
      <c r="AW394" s="1032"/>
      <c r="AX394" s="1032"/>
      <c r="AY394" s="1032"/>
      <c r="AZ394" s="1032"/>
      <c r="BA394" s="95"/>
    </row>
    <row r="395" spans="1:53" s="15" customFormat="1" ht="28.5" hidden="1" customHeight="1" x14ac:dyDescent="0.25">
      <c r="A395" s="88"/>
      <c r="B395" s="51"/>
      <c r="C395" s="51"/>
      <c r="D395" s="51"/>
      <c r="E395" s="51"/>
      <c r="F395" s="51"/>
      <c r="G395" s="51"/>
      <c r="H395" s="51"/>
      <c r="I395" s="51"/>
      <c r="J395" s="51"/>
      <c r="K395" s="51"/>
      <c r="L395" s="51"/>
      <c r="M395" s="51"/>
      <c r="N395" s="51"/>
      <c r="O395" s="51"/>
      <c r="P395" s="51"/>
      <c r="Q395" s="51"/>
      <c r="R395" s="51"/>
      <c r="S395" s="51"/>
      <c r="T395" s="93"/>
      <c r="U395" s="93"/>
      <c r="V395" s="93"/>
      <c r="W395" s="46"/>
      <c r="X395" s="46"/>
      <c r="Y395" s="46"/>
      <c r="Z395" s="46"/>
      <c r="AA395" s="46"/>
      <c r="AB395" s="46"/>
      <c r="AC395" s="46"/>
      <c r="AD395" s="46"/>
      <c r="AE395" s="46"/>
      <c r="AF395" s="46"/>
      <c r="AG395" s="46"/>
      <c r="AH395" s="46"/>
      <c r="AI395" s="46"/>
      <c r="AJ395" s="46"/>
      <c r="AK395" s="46"/>
      <c r="AL395" s="46"/>
      <c r="AM395" s="46"/>
      <c r="AN395" s="46"/>
      <c r="AO395" s="46"/>
      <c r="AP395" s="46"/>
      <c r="AQ395" s="46"/>
      <c r="AR395" s="46"/>
      <c r="AS395" s="46"/>
      <c r="AT395" s="46"/>
      <c r="AU395" s="46"/>
      <c r="AV395" s="46"/>
      <c r="AW395" s="46"/>
      <c r="AX395" s="46"/>
      <c r="AY395" s="46"/>
      <c r="AZ395" s="46"/>
      <c r="BA395" s="46"/>
    </row>
    <row r="396" spans="1:53" s="15" customFormat="1" ht="28.5" hidden="1" customHeight="1" x14ac:dyDescent="0.25">
      <c r="A396" s="88"/>
      <c r="B396" s="1030" t="s">
        <v>382</v>
      </c>
      <c r="C396" s="1030"/>
      <c r="D396" s="1030"/>
      <c r="E396" s="1030"/>
      <c r="F396" s="1030"/>
      <c r="G396" s="1030"/>
      <c r="H396" s="1030"/>
      <c r="I396" s="1030"/>
      <c r="J396" s="1030"/>
      <c r="K396" s="1030"/>
      <c r="L396" s="1030"/>
      <c r="M396" s="1030"/>
      <c r="N396" s="1030"/>
      <c r="O396" s="1030"/>
      <c r="P396" s="1030"/>
      <c r="Q396" s="1030"/>
      <c r="R396" s="1030"/>
      <c r="S396" s="1030"/>
      <c r="T396" s="1031"/>
      <c r="U396" s="1037" t="s">
        <v>457</v>
      </c>
      <c r="V396" s="1037"/>
      <c r="W396" s="1037"/>
      <c r="X396" s="1037" t="s">
        <v>1</v>
      </c>
      <c r="Y396" s="1037"/>
      <c r="Z396" s="1037" t="s">
        <v>458</v>
      </c>
      <c r="AA396" s="1037"/>
      <c r="AB396" s="1037"/>
      <c r="AC396" s="1037"/>
      <c r="AD396" s="1037"/>
      <c r="AE396" s="1037"/>
      <c r="AF396" s="1037" t="s">
        <v>459</v>
      </c>
      <c r="AG396" s="1037"/>
      <c r="AH396" s="1037"/>
      <c r="AI396" s="1037"/>
      <c r="AJ396" s="1037"/>
      <c r="AK396" s="1037"/>
      <c r="AL396" s="1037" t="s">
        <v>460</v>
      </c>
      <c r="AM396" s="1037"/>
      <c r="AN396" s="1037"/>
      <c r="AO396" s="1037"/>
      <c r="AP396" s="1037"/>
      <c r="AQ396" s="1037"/>
      <c r="AR396" s="1037" t="s">
        <v>461</v>
      </c>
      <c r="AS396" s="1037"/>
      <c r="AT396" s="1037"/>
      <c r="AU396" s="1037"/>
      <c r="AV396" s="1037"/>
      <c r="AW396" s="1037"/>
      <c r="AX396" s="1037"/>
      <c r="AY396" s="1037"/>
      <c r="AZ396" s="980"/>
      <c r="BA396" s="88"/>
    </row>
    <row r="397" spans="1:53" s="15" customFormat="1" ht="28.5" hidden="1" customHeight="1" x14ac:dyDescent="0.25">
      <c r="A397" s="88"/>
      <c r="B397" s="1033"/>
      <c r="C397" s="1033"/>
      <c r="D397" s="1033"/>
      <c r="E397" s="1033"/>
      <c r="F397" s="1033"/>
      <c r="G397" s="1033"/>
      <c r="H397" s="1033"/>
      <c r="I397" s="1033"/>
      <c r="J397" s="1033"/>
      <c r="K397" s="1033"/>
      <c r="L397" s="1033"/>
      <c r="M397" s="1033"/>
      <c r="N397" s="1033"/>
      <c r="O397" s="1033"/>
      <c r="P397" s="1033"/>
      <c r="Q397" s="1033"/>
      <c r="R397" s="1033"/>
      <c r="S397" s="1033"/>
      <c r="T397" s="1034"/>
      <c r="U397" s="1037"/>
      <c r="V397" s="1037"/>
      <c r="W397" s="1037"/>
      <c r="X397" s="1037"/>
      <c r="Y397" s="1037"/>
      <c r="Z397" s="1037"/>
      <c r="AA397" s="1037"/>
      <c r="AB397" s="1037"/>
      <c r="AC397" s="1037"/>
      <c r="AD397" s="1037"/>
      <c r="AE397" s="1037"/>
      <c r="AF397" s="1037"/>
      <c r="AG397" s="1037"/>
      <c r="AH397" s="1037"/>
      <c r="AI397" s="1037"/>
      <c r="AJ397" s="1037"/>
      <c r="AK397" s="1037"/>
      <c r="AL397" s="1037"/>
      <c r="AM397" s="1037"/>
      <c r="AN397" s="1037"/>
      <c r="AO397" s="1037"/>
      <c r="AP397" s="1037"/>
      <c r="AQ397" s="1037"/>
      <c r="AR397" s="1037"/>
      <c r="AS397" s="1037"/>
      <c r="AT397" s="1037"/>
      <c r="AU397" s="1037"/>
      <c r="AV397" s="1037"/>
      <c r="AW397" s="1037"/>
      <c r="AX397" s="1037"/>
      <c r="AY397" s="1037"/>
      <c r="AZ397" s="980"/>
      <c r="BA397" s="88"/>
    </row>
    <row r="398" spans="1:53" s="15" customFormat="1" ht="28.5" hidden="1" customHeight="1" x14ac:dyDescent="0.25">
      <c r="A398" s="88"/>
      <c r="B398" s="1033"/>
      <c r="C398" s="1033"/>
      <c r="D398" s="1033"/>
      <c r="E398" s="1033"/>
      <c r="F398" s="1033"/>
      <c r="G398" s="1033"/>
      <c r="H398" s="1033"/>
      <c r="I398" s="1033"/>
      <c r="J398" s="1033"/>
      <c r="K398" s="1033"/>
      <c r="L398" s="1033"/>
      <c r="M398" s="1033"/>
      <c r="N398" s="1033"/>
      <c r="O398" s="1033"/>
      <c r="P398" s="1033"/>
      <c r="Q398" s="1033"/>
      <c r="R398" s="1033"/>
      <c r="S398" s="1033"/>
      <c r="T398" s="1034"/>
      <c r="U398" s="1037"/>
      <c r="V398" s="1037"/>
      <c r="W398" s="1037"/>
      <c r="X398" s="1037"/>
      <c r="Y398" s="1037"/>
      <c r="Z398" s="1037"/>
      <c r="AA398" s="1037"/>
      <c r="AB398" s="1037"/>
      <c r="AC398" s="1037"/>
      <c r="AD398" s="1037"/>
      <c r="AE398" s="1037"/>
      <c r="AF398" s="1037"/>
      <c r="AG398" s="1037"/>
      <c r="AH398" s="1037"/>
      <c r="AI398" s="1037"/>
      <c r="AJ398" s="1037"/>
      <c r="AK398" s="1037"/>
      <c r="AL398" s="1037"/>
      <c r="AM398" s="1037"/>
      <c r="AN398" s="1037"/>
      <c r="AO398" s="1037"/>
      <c r="AP398" s="1037"/>
      <c r="AQ398" s="1037"/>
      <c r="AR398" s="1037"/>
      <c r="AS398" s="1037"/>
      <c r="AT398" s="1037"/>
      <c r="AU398" s="1037"/>
      <c r="AV398" s="1037"/>
      <c r="AW398" s="1037"/>
      <c r="AX398" s="1037"/>
      <c r="AY398" s="1037"/>
      <c r="AZ398" s="980"/>
      <c r="BA398" s="88"/>
    </row>
    <row r="399" spans="1:53" s="15" customFormat="1" ht="28.5" hidden="1" customHeight="1" x14ac:dyDescent="0.25">
      <c r="A399" s="88"/>
      <c r="B399" s="1035"/>
      <c r="C399" s="1035"/>
      <c r="D399" s="1035"/>
      <c r="E399" s="1035"/>
      <c r="F399" s="1035"/>
      <c r="G399" s="1035"/>
      <c r="H399" s="1035"/>
      <c r="I399" s="1035"/>
      <c r="J399" s="1035"/>
      <c r="K399" s="1035"/>
      <c r="L399" s="1035"/>
      <c r="M399" s="1035"/>
      <c r="N399" s="1035"/>
      <c r="O399" s="1035"/>
      <c r="P399" s="1035"/>
      <c r="Q399" s="1035"/>
      <c r="R399" s="1035"/>
      <c r="S399" s="1035"/>
      <c r="T399" s="1036"/>
      <c r="U399" s="1037"/>
      <c r="V399" s="1037"/>
      <c r="W399" s="1037"/>
      <c r="X399" s="1037"/>
      <c r="Y399" s="1037"/>
      <c r="Z399" s="1037"/>
      <c r="AA399" s="1037"/>
      <c r="AB399" s="1037"/>
      <c r="AC399" s="1037"/>
      <c r="AD399" s="1037"/>
      <c r="AE399" s="1037"/>
      <c r="AF399" s="1037"/>
      <c r="AG399" s="1037"/>
      <c r="AH399" s="1037"/>
      <c r="AI399" s="1037"/>
      <c r="AJ399" s="1037"/>
      <c r="AK399" s="1037"/>
      <c r="AL399" s="1037"/>
      <c r="AM399" s="1037"/>
      <c r="AN399" s="1037"/>
      <c r="AO399" s="1037"/>
      <c r="AP399" s="1037"/>
      <c r="AQ399" s="1037"/>
      <c r="AR399" s="1037"/>
      <c r="AS399" s="1037"/>
      <c r="AT399" s="1037"/>
      <c r="AU399" s="1037"/>
      <c r="AV399" s="1037"/>
      <c r="AW399" s="1037"/>
      <c r="AX399" s="1037"/>
      <c r="AY399" s="1037"/>
      <c r="AZ399" s="980"/>
      <c r="BA399" s="88"/>
    </row>
    <row r="400" spans="1:53" s="15" customFormat="1" ht="28.5" hidden="1" customHeight="1" thickBot="1" x14ac:dyDescent="0.3">
      <c r="A400" s="88"/>
      <c r="B400" s="1030">
        <v>1</v>
      </c>
      <c r="C400" s="1030"/>
      <c r="D400" s="1030"/>
      <c r="E400" s="1030"/>
      <c r="F400" s="1030"/>
      <c r="G400" s="1030"/>
      <c r="H400" s="1030"/>
      <c r="I400" s="1030"/>
      <c r="J400" s="1030"/>
      <c r="K400" s="1030"/>
      <c r="L400" s="1030"/>
      <c r="M400" s="1030"/>
      <c r="N400" s="1030"/>
      <c r="O400" s="1030"/>
      <c r="P400" s="1030"/>
      <c r="Q400" s="1030"/>
      <c r="R400" s="1030"/>
      <c r="S400" s="1030"/>
      <c r="T400" s="1031"/>
      <c r="U400" s="1020">
        <v>2</v>
      </c>
      <c r="V400" s="1020"/>
      <c r="W400" s="1020"/>
      <c r="X400" s="1020">
        <v>3</v>
      </c>
      <c r="Y400" s="1020"/>
      <c r="Z400" s="1020">
        <v>4</v>
      </c>
      <c r="AA400" s="1020"/>
      <c r="AB400" s="1020"/>
      <c r="AC400" s="1020"/>
      <c r="AD400" s="1020"/>
      <c r="AE400" s="1020"/>
      <c r="AF400" s="1020">
        <v>5</v>
      </c>
      <c r="AG400" s="1020"/>
      <c r="AH400" s="1020"/>
      <c r="AI400" s="1020"/>
      <c r="AJ400" s="1020"/>
      <c r="AK400" s="1020"/>
      <c r="AL400" s="1020">
        <v>6</v>
      </c>
      <c r="AM400" s="1020"/>
      <c r="AN400" s="1020"/>
      <c r="AO400" s="1020"/>
      <c r="AP400" s="1020"/>
      <c r="AQ400" s="1020"/>
      <c r="AR400" s="1020">
        <v>7</v>
      </c>
      <c r="AS400" s="1020"/>
      <c r="AT400" s="1020"/>
      <c r="AU400" s="1020"/>
      <c r="AV400" s="1020"/>
      <c r="AW400" s="1020"/>
      <c r="AX400" s="1020"/>
      <c r="AY400" s="1020"/>
      <c r="AZ400" s="1021"/>
      <c r="BA400" s="88"/>
    </row>
    <row r="401" spans="1:53" s="15" customFormat="1" ht="28.5" hidden="1" customHeight="1" x14ac:dyDescent="0.25">
      <c r="A401" s="47"/>
      <c r="B401" s="1022"/>
      <c r="C401" s="1023"/>
      <c r="D401" s="1023"/>
      <c r="E401" s="1023"/>
      <c r="F401" s="1023"/>
      <c r="G401" s="1023"/>
      <c r="H401" s="1023"/>
      <c r="I401" s="1023"/>
      <c r="J401" s="1023"/>
      <c r="K401" s="1023"/>
      <c r="L401" s="1023"/>
      <c r="M401" s="1023"/>
      <c r="N401" s="1023"/>
      <c r="O401" s="1023"/>
      <c r="P401" s="1023"/>
      <c r="Q401" s="1023"/>
      <c r="R401" s="1023"/>
      <c r="S401" s="1023"/>
      <c r="T401" s="1024"/>
      <c r="U401" s="1025"/>
      <c r="V401" s="1025"/>
      <c r="W401" s="1025"/>
      <c r="X401" s="1026">
        <v>1</v>
      </c>
      <c r="Y401" s="1027"/>
      <c r="Z401" s="1028"/>
      <c r="AA401" s="1028"/>
      <c r="AB401" s="1028"/>
      <c r="AC401" s="1028"/>
      <c r="AD401" s="1028"/>
      <c r="AE401" s="1028"/>
      <c r="AF401" s="1025"/>
      <c r="AG401" s="1025"/>
      <c r="AH401" s="1025"/>
      <c r="AI401" s="1025"/>
      <c r="AJ401" s="1025"/>
      <c r="AK401" s="1025"/>
      <c r="AL401" s="1025"/>
      <c r="AM401" s="1025"/>
      <c r="AN401" s="1025"/>
      <c r="AO401" s="1025"/>
      <c r="AP401" s="1025"/>
      <c r="AQ401" s="1025"/>
      <c r="AR401" s="1025"/>
      <c r="AS401" s="1025"/>
      <c r="AT401" s="1025"/>
      <c r="AU401" s="1025"/>
      <c r="AV401" s="1025"/>
      <c r="AW401" s="1025"/>
      <c r="AX401" s="1025"/>
      <c r="AY401" s="1025"/>
      <c r="AZ401" s="1029"/>
      <c r="BA401" s="47"/>
    </row>
    <row r="402" spans="1:53" s="15" customFormat="1" ht="28.5" hidden="1" customHeight="1" x14ac:dyDescent="0.25">
      <c r="A402" s="47"/>
      <c r="B402" s="1014"/>
      <c r="C402" s="1003"/>
      <c r="D402" s="1003"/>
      <c r="E402" s="1003"/>
      <c r="F402" s="1003"/>
      <c r="G402" s="1003"/>
      <c r="H402" s="1003"/>
      <c r="I402" s="1003"/>
      <c r="J402" s="1003"/>
      <c r="K402" s="1003"/>
      <c r="L402" s="1003"/>
      <c r="M402" s="1003"/>
      <c r="N402" s="1003"/>
      <c r="O402" s="1003"/>
      <c r="P402" s="1003"/>
      <c r="Q402" s="1003"/>
      <c r="R402" s="1003"/>
      <c r="S402" s="1003"/>
      <c r="T402" s="1015"/>
      <c r="U402" s="1002"/>
      <c r="V402" s="1003"/>
      <c r="W402" s="1015"/>
      <c r="X402" s="1010">
        <v>2</v>
      </c>
      <c r="Y402" s="1016"/>
      <c r="Z402" s="1017"/>
      <c r="AA402" s="1018"/>
      <c r="AB402" s="1018"/>
      <c r="AC402" s="1018"/>
      <c r="AD402" s="1018"/>
      <c r="AE402" s="1019"/>
      <c r="AF402" s="1002"/>
      <c r="AG402" s="1003"/>
      <c r="AH402" s="1003"/>
      <c r="AI402" s="1003"/>
      <c r="AJ402" s="1003"/>
      <c r="AK402" s="1015"/>
      <c r="AL402" s="1002"/>
      <c r="AM402" s="1003"/>
      <c r="AN402" s="1003"/>
      <c r="AO402" s="1003"/>
      <c r="AP402" s="1003"/>
      <c r="AQ402" s="1015"/>
      <c r="AR402" s="1002"/>
      <c r="AS402" s="1003"/>
      <c r="AT402" s="1003"/>
      <c r="AU402" s="1003"/>
      <c r="AV402" s="1003"/>
      <c r="AW402" s="1003"/>
      <c r="AX402" s="1003"/>
      <c r="AY402" s="1003"/>
      <c r="AZ402" s="1004"/>
      <c r="BA402" s="47"/>
    </row>
    <row r="403" spans="1:53" s="15" customFormat="1" ht="28.5" hidden="1" customHeight="1" thickBot="1" x14ac:dyDescent="0.3">
      <c r="A403" s="47"/>
      <c r="B403" s="1005"/>
      <c r="C403" s="1006"/>
      <c r="D403" s="1006"/>
      <c r="E403" s="1006"/>
      <c r="F403" s="1006"/>
      <c r="G403" s="1006"/>
      <c r="H403" s="1006"/>
      <c r="I403" s="1006"/>
      <c r="J403" s="1006"/>
      <c r="K403" s="1006"/>
      <c r="L403" s="1006"/>
      <c r="M403" s="1006"/>
      <c r="N403" s="1006"/>
      <c r="O403" s="1006"/>
      <c r="P403" s="1006"/>
      <c r="Q403" s="1006"/>
      <c r="R403" s="1006"/>
      <c r="S403" s="1006"/>
      <c r="T403" s="1007"/>
      <c r="U403" s="1008"/>
      <c r="V403" s="1008"/>
      <c r="W403" s="1008"/>
      <c r="X403" s="1009">
        <v>3</v>
      </c>
      <c r="Y403" s="1010"/>
      <c r="Z403" s="1011"/>
      <c r="AA403" s="1011"/>
      <c r="AB403" s="1011"/>
      <c r="AC403" s="1011"/>
      <c r="AD403" s="1011"/>
      <c r="AE403" s="1011"/>
      <c r="AF403" s="1012"/>
      <c r="AG403" s="1012"/>
      <c r="AH403" s="1012"/>
      <c r="AI403" s="1012"/>
      <c r="AJ403" s="1012"/>
      <c r="AK403" s="1012"/>
      <c r="AL403" s="1012"/>
      <c r="AM403" s="1012"/>
      <c r="AN403" s="1012"/>
      <c r="AO403" s="1012"/>
      <c r="AP403" s="1012"/>
      <c r="AQ403" s="1012"/>
      <c r="AR403" s="1012"/>
      <c r="AS403" s="1012"/>
      <c r="AT403" s="1012"/>
      <c r="AU403" s="1012"/>
      <c r="AV403" s="1012"/>
      <c r="AW403" s="1012"/>
      <c r="AX403" s="1012"/>
      <c r="AY403" s="1012"/>
      <c r="AZ403" s="1013"/>
      <c r="BA403" s="47"/>
    </row>
    <row r="404" spans="1:53" s="15" customFormat="1" ht="28.5" hidden="1" customHeight="1" thickBot="1" x14ac:dyDescent="0.3">
      <c r="A404" s="47"/>
      <c r="B404" s="996" t="s">
        <v>271</v>
      </c>
      <c r="C404" s="996"/>
      <c r="D404" s="996"/>
      <c r="E404" s="996"/>
      <c r="F404" s="996"/>
      <c r="G404" s="996"/>
      <c r="H404" s="996"/>
      <c r="I404" s="996"/>
      <c r="J404" s="996"/>
      <c r="K404" s="996"/>
      <c r="L404" s="996"/>
      <c r="M404" s="996"/>
      <c r="N404" s="996"/>
      <c r="O404" s="996"/>
      <c r="P404" s="996"/>
      <c r="Q404" s="996"/>
      <c r="R404" s="996"/>
      <c r="S404" s="996"/>
      <c r="T404" s="996"/>
      <c r="U404" s="996"/>
      <c r="V404" s="996"/>
      <c r="W404" s="997"/>
      <c r="X404" s="998">
        <v>9000</v>
      </c>
      <c r="Y404" s="999"/>
      <c r="Z404" s="1000" t="s">
        <v>395</v>
      </c>
      <c r="AA404" s="1000"/>
      <c r="AB404" s="1000"/>
      <c r="AC404" s="1000"/>
      <c r="AD404" s="1000"/>
      <c r="AE404" s="1000"/>
      <c r="AF404" s="1000" t="s">
        <v>36</v>
      </c>
      <c r="AG404" s="1000"/>
      <c r="AH404" s="1000"/>
      <c r="AI404" s="1000"/>
      <c r="AJ404" s="1000"/>
      <c r="AK404" s="1000"/>
      <c r="AL404" s="1000" t="s">
        <v>36</v>
      </c>
      <c r="AM404" s="1000"/>
      <c r="AN404" s="1000"/>
      <c r="AO404" s="1000"/>
      <c r="AP404" s="1000"/>
      <c r="AQ404" s="1000"/>
      <c r="AR404" s="1000"/>
      <c r="AS404" s="1000"/>
      <c r="AT404" s="1000"/>
      <c r="AU404" s="1000"/>
      <c r="AV404" s="1000"/>
      <c r="AW404" s="1000"/>
      <c r="AX404" s="1000"/>
      <c r="AY404" s="1000"/>
      <c r="AZ404" s="1001"/>
      <c r="BA404" s="47"/>
    </row>
    <row r="405" spans="1:53" s="9" customFormat="1" ht="28.5" hidden="1" customHeight="1" x14ac:dyDescent="0.25">
      <c r="A405" s="47"/>
      <c r="B405" s="114"/>
      <c r="C405" s="114"/>
      <c r="D405" s="114"/>
      <c r="E405" s="114"/>
      <c r="F405" s="114"/>
      <c r="G405" s="114"/>
      <c r="H405" s="114"/>
      <c r="I405" s="114"/>
      <c r="J405" s="114"/>
      <c r="K405" s="114"/>
      <c r="L405" s="114"/>
      <c r="M405" s="114"/>
      <c r="N405" s="114"/>
      <c r="O405" s="114"/>
      <c r="P405" s="114"/>
      <c r="Q405" s="114"/>
      <c r="R405" s="114"/>
      <c r="S405" s="92"/>
      <c r="T405" s="92"/>
      <c r="U405" s="93"/>
      <c r="V405" s="93"/>
      <c r="W405" s="93"/>
      <c r="X405" s="93"/>
      <c r="Y405" s="93"/>
      <c r="Z405" s="93"/>
      <c r="AA405" s="93"/>
      <c r="AB405" s="93"/>
      <c r="AC405" s="94"/>
      <c r="AD405" s="94"/>
      <c r="AE405" s="94"/>
      <c r="AF405" s="94"/>
      <c r="AG405" s="94"/>
      <c r="AH405" s="94"/>
      <c r="AI405" s="94"/>
      <c r="AJ405" s="94"/>
      <c r="AK405" s="46"/>
      <c r="AL405" s="46"/>
      <c r="AM405" s="46"/>
      <c r="AN405" s="46"/>
      <c r="AO405" s="46"/>
      <c r="AP405" s="46"/>
      <c r="AQ405" s="46"/>
      <c r="AR405" s="46"/>
      <c r="AS405" s="46"/>
      <c r="AT405" s="46"/>
      <c r="AU405" s="46"/>
      <c r="AV405" s="46"/>
      <c r="AW405" s="46"/>
      <c r="AX405" s="46"/>
      <c r="AY405" s="46"/>
      <c r="AZ405" s="46"/>
      <c r="BA405" s="47"/>
    </row>
    <row r="406" spans="1:53" s="9" customFormat="1" ht="28.5" hidden="1" customHeight="1" x14ac:dyDescent="0.25">
      <c r="A406" s="47"/>
      <c r="B406" s="985" t="s">
        <v>463</v>
      </c>
      <c r="C406" s="985"/>
      <c r="D406" s="985"/>
      <c r="E406" s="985"/>
      <c r="F406" s="985"/>
      <c r="G406" s="985"/>
      <c r="H406" s="985"/>
      <c r="I406" s="985"/>
      <c r="J406" s="985"/>
      <c r="K406" s="985"/>
      <c r="L406" s="985"/>
      <c r="M406" s="985"/>
      <c r="N406" s="985"/>
      <c r="O406" s="985"/>
      <c r="P406" s="985"/>
      <c r="Q406" s="985"/>
      <c r="R406" s="985"/>
      <c r="S406" s="985"/>
      <c r="T406" s="985"/>
      <c r="U406" s="985"/>
      <c r="V406" s="985"/>
      <c r="W406" s="985"/>
      <c r="X406" s="985"/>
      <c r="Y406" s="985"/>
      <c r="Z406" s="985"/>
      <c r="AA406" s="985"/>
      <c r="AB406" s="985"/>
      <c r="AC406" s="985"/>
      <c r="AD406" s="985"/>
      <c r="AE406" s="985"/>
      <c r="AF406" s="985"/>
      <c r="AG406" s="985"/>
      <c r="AH406" s="985"/>
      <c r="AI406" s="985"/>
      <c r="AJ406" s="985"/>
      <c r="AK406" s="985"/>
      <c r="AL406" s="985"/>
      <c r="AM406" s="985"/>
      <c r="AN406" s="985"/>
      <c r="AO406" s="985"/>
      <c r="AP406" s="985"/>
      <c r="AQ406" s="985"/>
      <c r="AR406" s="985"/>
      <c r="AS406" s="985"/>
      <c r="AT406" s="985"/>
      <c r="AU406" s="985"/>
      <c r="AV406" s="985"/>
      <c r="AW406" s="985"/>
      <c r="AX406" s="985"/>
      <c r="AY406" s="985"/>
      <c r="AZ406" s="985"/>
      <c r="BA406" s="47"/>
    </row>
    <row r="407" spans="1:53" s="9" customFormat="1" ht="28.5" hidden="1" customHeight="1" x14ac:dyDescent="0.25">
      <c r="A407" s="88"/>
      <c r="B407" s="114"/>
      <c r="C407" s="114"/>
      <c r="D407" s="114"/>
      <c r="E407" s="114"/>
      <c r="F407" s="114"/>
      <c r="G407" s="114"/>
      <c r="H407" s="114"/>
      <c r="I407" s="114"/>
      <c r="J407" s="114"/>
      <c r="K407" s="114"/>
      <c r="L407" s="114"/>
      <c r="M407" s="114"/>
      <c r="N407" s="114"/>
      <c r="O407" s="114"/>
      <c r="P407" s="114"/>
      <c r="Q407" s="114"/>
      <c r="R407" s="114"/>
      <c r="S407" s="92"/>
      <c r="T407" s="92"/>
      <c r="U407" s="93"/>
      <c r="V407" s="93"/>
      <c r="W407" s="93"/>
      <c r="X407" s="93"/>
      <c r="Y407" s="93"/>
      <c r="Z407" s="93"/>
      <c r="AA407" s="93"/>
      <c r="AB407" s="93"/>
      <c r="AC407" s="94"/>
      <c r="AD407" s="94"/>
      <c r="AE407" s="94"/>
      <c r="AF407" s="94"/>
      <c r="AG407" s="94"/>
      <c r="AH407" s="94"/>
      <c r="AI407" s="94"/>
      <c r="AJ407" s="94"/>
      <c r="AK407" s="46"/>
      <c r="AL407" s="46"/>
      <c r="AM407" s="46"/>
      <c r="AN407" s="46"/>
      <c r="AO407" s="46"/>
      <c r="AP407" s="46"/>
      <c r="AQ407" s="46"/>
      <c r="AR407" s="46"/>
      <c r="AS407" s="46"/>
      <c r="AT407" s="46"/>
      <c r="AU407" s="46"/>
      <c r="AV407" s="46"/>
      <c r="AW407" s="46"/>
      <c r="AX407" s="46"/>
      <c r="AY407" s="46"/>
      <c r="AZ407" s="46"/>
      <c r="BA407" s="88"/>
    </row>
    <row r="408" spans="1:53" s="9" customFormat="1" ht="28.5" hidden="1" customHeight="1" x14ac:dyDescent="0.25">
      <c r="A408" s="88"/>
      <c r="B408" s="980" t="s">
        <v>464</v>
      </c>
      <c r="C408" s="981"/>
      <c r="D408" s="981"/>
      <c r="E408" s="981"/>
      <c r="F408" s="981"/>
      <c r="G408" s="981"/>
      <c r="H408" s="981"/>
      <c r="I408" s="981"/>
      <c r="J408" s="981"/>
      <c r="K408" s="981"/>
      <c r="L408" s="981"/>
      <c r="M408" s="981"/>
      <c r="N408" s="981"/>
      <c r="O408" s="981"/>
      <c r="P408" s="986"/>
      <c r="Q408" s="980" t="s">
        <v>465</v>
      </c>
      <c r="R408" s="981"/>
      <c r="S408" s="981"/>
      <c r="T408" s="981"/>
      <c r="U408" s="981"/>
      <c r="V408" s="981"/>
      <c r="W408" s="981"/>
      <c r="X408" s="981"/>
      <c r="Y408" s="981"/>
      <c r="Z408" s="981"/>
      <c r="AA408" s="981"/>
      <c r="AB408" s="986"/>
      <c r="AC408" s="980" t="s">
        <v>466</v>
      </c>
      <c r="AD408" s="981"/>
      <c r="AE408" s="981"/>
      <c r="AF408" s="981"/>
      <c r="AG408" s="981"/>
      <c r="AH408" s="981"/>
      <c r="AI408" s="981"/>
      <c r="AJ408" s="981"/>
      <c r="AK408" s="981"/>
      <c r="AL408" s="981"/>
      <c r="AM408" s="981"/>
      <c r="AN408" s="986"/>
      <c r="AO408" s="980" t="s">
        <v>467</v>
      </c>
      <c r="AP408" s="981"/>
      <c r="AQ408" s="981"/>
      <c r="AR408" s="981"/>
      <c r="AS408" s="981"/>
      <c r="AT408" s="981"/>
      <c r="AU408" s="981"/>
      <c r="AV408" s="981"/>
      <c r="AW408" s="981"/>
      <c r="AX408" s="981"/>
      <c r="AY408" s="981"/>
      <c r="AZ408" s="986"/>
      <c r="BA408" s="88"/>
    </row>
    <row r="409" spans="1:53" s="9" customFormat="1" ht="28.5" hidden="1" customHeight="1" thickBot="1" x14ac:dyDescent="0.3">
      <c r="A409" s="88"/>
      <c r="B409" s="987">
        <v>1</v>
      </c>
      <c r="C409" s="988"/>
      <c r="D409" s="988"/>
      <c r="E409" s="988"/>
      <c r="F409" s="988"/>
      <c r="G409" s="988"/>
      <c r="H409" s="988"/>
      <c r="I409" s="988"/>
      <c r="J409" s="988"/>
      <c r="K409" s="988"/>
      <c r="L409" s="988"/>
      <c r="M409" s="988"/>
      <c r="N409" s="988"/>
      <c r="O409" s="988"/>
      <c r="P409" s="989"/>
      <c r="Q409" s="990">
        <v>2</v>
      </c>
      <c r="R409" s="991"/>
      <c r="S409" s="991"/>
      <c r="T409" s="991"/>
      <c r="U409" s="991"/>
      <c r="V409" s="991"/>
      <c r="W409" s="991"/>
      <c r="X409" s="991"/>
      <c r="Y409" s="991"/>
      <c r="Z409" s="991"/>
      <c r="AA409" s="991"/>
      <c r="AB409" s="992"/>
      <c r="AC409" s="990">
        <v>3</v>
      </c>
      <c r="AD409" s="991"/>
      <c r="AE409" s="991"/>
      <c r="AF409" s="991"/>
      <c r="AG409" s="991"/>
      <c r="AH409" s="991"/>
      <c r="AI409" s="991"/>
      <c r="AJ409" s="991"/>
      <c r="AK409" s="991"/>
      <c r="AL409" s="991"/>
      <c r="AM409" s="991"/>
      <c r="AN409" s="992"/>
      <c r="AO409" s="993">
        <v>4</v>
      </c>
      <c r="AP409" s="994"/>
      <c r="AQ409" s="994"/>
      <c r="AR409" s="994"/>
      <c r="AS409" s="994"/>
      <c r="AT409" s="994"/>
      <c r="AU409" s="994"/>
      <c r="AV409" s="994"/>
      <c r="AW409" s="994"/>
      <c r="AX409" s="994"/>
      <c r="AY409" s="994"/>
      <c r="AZ409" s="995"/>
      <c r="BA409" s="88"/>
    </row>
    <row r="410" spans="1:53" s="9" customFormat="1" ht="28.5" hidden="1" customHeight="1" x14ac:dyDescent="0.25">
      <c r="A410" s="88"/>
      <c r="B410" s="975"/>
      <c r="C410" s="976"/>
      <c r="D410" s="976"/>
      <c r="E410" s="976"/>
      <c r="F410" s="976"/>
      <c r="G410" s="976"/>
      <c r="H410" s="976"/>
      <c r="I410" s="976"/>
      <c r="J410" s="976"/>
      <c r="K410" s="976"/>
      <c r="L410" s="976"/>
      <c r="M410" s="976"/>
      <c r="N410" s="976"/>
      <c r="O410" s="976"/>
      <c r="P410" s="976"/>
      <c r="Q410" s="977"/>
      <c r="R410" s="978"/>
      <c r="S410" s="978"/>
      <c r="T410" s="978"/>
      <c r="U410" s="978"/>
      <c r="V410" s="978"/>
      <c r="W410" s="978"/>
      <c r="X410" s="978"/>
      <c r="Y410" s="978"/>
      <c r="Z410" s="978"/>
      <c r="AA410" s="978"/>
      <c r="AB410" s="978"/>
      <c r="AC410" s="978"/>
      <c r="AD410" s="978"/>
      <c r="AE410" s="978"/>
      <c r="AF410" s="978"/>
      <c r="AG410" s="978"/>
      <c r="AH410" s="978"/>
      <c r="AI410" s="978"/>
      <c r="AJ410" s="978"/>
      <c r="AK410" s="978"/>
      <c r="AL410" s="978"/>
      <c r="AM410" s="978"/>
      <c r="AN410" s="978"/>
      <c r="AO410" s="978"/>
      <c r="AP410" s="978"/>
      <c r="AQ410" s="978"/>
      <c r="AR410" s="978"/>
      <c r="AS410" s="978"/>
      <c r="AT410" s="978"/>
      <c r="AU410" s="978"/>
      <c r="AV410" s="978"/>
      <c r="AW410" s="978"/>
      <c r="AX410" s="978"/>
      <c r="AY410" s="978"/>
      <c r="AZ410" s="979"/>
      <c r="BA410" s="47"/>
    </row>
    <row r="411" spans="1:53" s="9" customFormat="1" ht="28.5" hidden="1" customHeight="1" thickBot="1" x14ac:dyDescent="0.3">
      <c r="A411" s="88"/>
      <c r="B411" s="980"/>
      <c r="C411" s="981"/>
      <c r="D411" s="981"/>
      <c r="E411" s="981"/>
      <c r="F411" s="981"/>
      <c r="G411" s="981"/>
      <c r="H411" s="981"/>
      <c r="I411" s="981"/>
      <c r="J411" s="981"/>
      <c r="K411" s="981"/>
      <c r="L411" s="981"/>
      <c r="M411" s="981"/>
      <c r="N411" s="981"/>
      <c r="O411" s="981"/>
      <c r="P411" s="981"/>
      <c r="Q411" s="982"/>
      <c r="R411" s="983"/>
      <c r="S411" s="983"/>
      <c r="T411" s="983"/>
      <c r="U411" s="983"/>
      <c r="V411" s="983"/>
      <c r="W411" s="983"/>
      <c r="X411" s="983"/>
      <c r="Y411" s="983"/>
      <c r="Z411" s="983"/>
      <c r="AA411" s="983"/>
      <c r="AB411" s="983"/>
      <c r="AC411" s="983"/>
      <c r="AD411" s="983"/>
      <c r="AE411" s="983"/>
      <c r="AF411" s="983"/>
      <c r="AG411" s="983"/>
      <c r="AH411" s="983"/>
      <c r="AI411" s="983"/>
      <c r="AJ411" s="983"/>
      <c r="AK411" s="983"/>
      <c r="AL411" s="983"/>
      <c r="AM411" s="983"/>
      <c r="AN411" s="983"/>
      <c r="AO411" s="983"/>
      <c r="AP411" s="983"/>
      <c r="AQ411" s="983"/>
      <c r="AR411" s="983"/>
      <c r="AS411" s="983"/>
      <c r="AT411" s="983"/>
      <c r="AU411" s="983"/>
      <c r="AV411" s="983"/>
      <c r="AW411" s="983"/>
      <c r="AX411" s="983"/>
      <c r="AY411" s="983"/>
      <c r="AZ411" s="984"/>
      <c r="BA411" s="47"/>
    </row>
    <row r="412" spans="1:53" s="9" customFormat="1" hidden="1" x14ac:dyDescent="0.25">
      <c r="A412" s="47"/>
      <c r="B412" s="114"/>
      <c r="C412" s="114"/>
      <c r="D412" s="114"/>
      <c r="E412" s="114"/>
      <c r="F412" s="114"/>
      <c r="G412" s="114"/>
      <c r="H412" s="114"/>
      <c r="I412" s="114"/>
      <c r="J412" s="114"/>
      <c r="K412" s="114"/>
      <c r="L412" s="114"/>
      <c r="M412" s="114"/>
      <c r="N412" s="114"/>
      <c r="O412" s="114"/>
      <c r="P412" s="114"/>
      <c r="Q412" s="114"/>
      <c r="R412" s="114"/>
      <c r="S412" s="92"/>
      <c r="T412" s="92"/>
      <c r="U412" s="93"/>
      <c r="V412" s="93"/>
      <c r="W412" s="93"/>
      <c r="X412" s="93"/>
      <c r="Y412" s="93"/>
      <c r="Z412" s="93"/>
      <c r="AA412" s="93"/>
      <c r="AB412" s="93"/>
      <c r="AC412" s="94"/>
      <c r="AD412" s="94"/>
      <c r="AE412" s="94"/>
      <c r="AF412" s="94"/>
      <c r="AG412" s="94"/>
      <c r="AH412" s="94"/>
      <c r="AI412" s="94"/>
      <c r="AJ412" s="94"/>
      <c r="AK412" s="46"/>
      <c r="AL412" s="46"/>
      <c r="AM412" s="46"/>
      <c r="AN412" s="46"/>
      <c r="AO412" s="46"/>
      <c r="AP412" s="46"/>
      <c r="AQ412" s="46"/>
      <c r="AR412" s="46"/>
      <c r="AS412" s="46"/>
      <c r="AT412" s="46"/>
      <c r="AU412" s="46"/>
      <c r="AV412" s="46"/>
      <c r="AW412" s="46"/>
      <c r="AX412" s="46"/>
      <c r="AY412" s="46"/>
      <c r="AZ412" s="46"/>
      <c r="BA412" s="47"/>
    </row>
  </sheetData>
  <mergeCells count="2151">
    <mergeCell ref="B6:Y6"/>
    <mergeCell ref="Z6:AB6"/>
    <mergeCell ref="AC6:AJ6"/>
    <mergeCell ref="AK6:AR6"/>
    <mergeCell ref="AS6:AZ6"/>
    <mergeCell ref="B7:Y7"/>
    <mergeCell ref="Z7:AB7"/>
    <mergeCell ref="AC7:AJ7"/>
    <mergeCell ref="AK7:AR7"/>
    <mergeCell ref="AS7:AZ7"/>
    <mergeCell ref="B1:AZ1"/>
    <mergeCell ref="B3:Y5"/>
    <mergeCell ref="Z3:AB5"/>
    <mergeCell ref="AC3:AZ3"/>
    <mergeCell ref="AC4:AJ5"/>
    <mergeCell ref="AK4:AR5"/>
    <mergeCell ref="AS4:AZ5"/>
    <mergeCell ref="B12:Y12"/>
    <mergeCell ref="Z12:AB12"/>
    <mergeCell ref="AC12:AJ12"/>
    <mergeCell ref="AK12:AR12"/>
    <mergeCell ref="AS12:AZ12"/>
    <mergeCell ref="B14:AZ14"/>
    <mergeCell ref="B10:Y10"/>
    <mergeCell ref="Z10:AB10"/>
    <mergeCell ref="AC10:AJ10"/>
    <mergeCell ref="AK10:AR10"/>
    <mergeCell ref="AS10:AZ10"/>
    <mergeCell ref="B11:Y11"/>
    <mergeCell ref="Z11:AB11"/>
    <mergeCell ref="AC11:AJ11"/>
    <mergeCell ref="AK11:AR11"/>
    <mergeCell ref="AS11:AZ11"/>
    <mergeCell ref="B8:Y8"/>
    <mergeCell ref="Z8:AB8"/>
    <mergeCell ref="AC8:AJ8"/>
    <mergeCell ref="AK8:AR8"/>
    <mergeCell ref="AS8:AZ8"/>
    <mergeCell ref="B9:Y9"/>
    <mergeCell ref="Z9:AB9"/>
    <mergeCell ref="AC9:AJ9"/>
    <mergeCell ref="AK9:AR9"/>
    <mergeCell ref="AS9:AZ9"/>
    <mergeCell ref="B21:Y21"/>
    <mergeCell ref="Z21:AB21"/>
    <mergeCell ref="AC21:AJ21"/>
    <mergeCell ref="AK21:AR21"/>
    <mergeCell ref="AS21:AZ21"/>
    <mergeCell ref="B22:Y22"/>
    <mergeCell ref="Z22:AB22"/>
    <mergeCell ref="AC22:AJ22"/>
    <mergeCell ref="AK22:AR22"/>
    <mergeCell ref="AS22:AZ22"/>
    <mergeCell ref="B15:AZ15"/>
    <mergeCell ref="A16:AY16"/>
    <mergeCell ref="B18:Y20"/>
    <mergeCell ref="Z18:AB20"/>
    <mergeCell ref="AC18:AZ18"/>
    <mergeCell ref="AC19:AJ20"/>
    <mergeCell ref="AK19:AR20"/>
    <mergeCell ref="AS19:AZ20"/>
    <mergeCell ref="B27:Y27"/>
    <mergeCell ref="Z27:AB27"/>
    <mergeCell ref="B28:Y28"/>
    <mergeCell ref="Z28:AB28"/>
    <mergeCell ref="B29:Y29"/>
    <mergeCell ref="Z29:AB29"/>
    <mergeCell ref="B25:Y25"/>
    <mergeCell ref="Z25:AB25"/>
    <mergeCell ref="AC25:AJ25"/>
    <mergeCell ref="AK25:AR25"/>
    <mergeCell ref="AS25:AZ25"/>
    <mergeCell ref="B26:Y26"/>
    <mergeCell ref="Z26:AB26"/>
    <mergeCell ref="B23:Y23"/>
    <mergeCell ref="Z23:AB23"/>
    <mergeCell ref="AC23:AJ23"/>
    <mergeCell ref="AK23:AR23"/>
    <mergeCell ref="AS23:AZ23"/>
    <mergeCell ref="B24:Y24"/>
    <mergeCell ref="Z24:AB24"/>
    <mergeCell ref="AC24:AJ24"/>
    <mergeCell ref="AK24:AR24"/>
    <mergeCell ref="AS24:AZ24"/>
    <mergeCell ref="B36:AZ36"/>
    <mergeCell ref="B37:AZ37"/>
    <mergeCell ref="B39:Q42"/>
    <mergeCell ref="R39:S42"/>
    <mergeCell ref="T39:AB42"/>
    <mergeCell ref="AC39:AI42"/>
    <mergeCell ref="AJ39:AQ42"/>
    <mergeCell ref="AR39:AZ42"/>
    <mergeCell ref="AC32:AJ32"/>
    <mergeCell ref="AK32:AR32"/>
    <mergeCell ref="AS32:AZ32"/>
    <mergeCell ref="B33:Y33"/>
    <mergeCell ref="Z33:AB33"/>
    <mergeCell ref="AC33:AJ33"/>
    <mergeCell ref="AK33:AR33"/>
    <mergeCell ref="AS33:AZ33"/>
    <mergeCell ref="B30:Y30"/>
    <mergeCell ref="Z30:AB30"/>
    <mergeCell ref="B31:Y31"/>
    <mergeCell ref="Z31:AB31"/>
    <mergeCell ref="B32:Y32"/>
    <mergeCell ref="Z32:AB32"/>
    <mergeCell ref="B45:Q45"/>
    <mergeCell ref="R45:S45"/>
    <mergeCell ref="T45:AB45"/>
    <mergeCell ref="AC45:AI45"/>
    <mergeCell ref="AJ45:AQ45"/>
    <mergeCell ref="AR45:AZ45"/>
    <mergeCell ref="B44:Q44"/>
    <mergeCell ref="R44:S44"/>
    <mergeCell ref="T44:AB44"/>
    <mergeCell ref="AC44:AI44"/>
    <mergeCell ref="AJ44:AQ44"/>
    <mergeCell ref="AR44:AZ44"/>
    <mergeCell ref="B43:Q43"/>
    <mergeCell ref="R43:S43"/>
    <mergeCell ref="T43:AB43"/>
    <mergeCell ref="AC43:AI43"/>
    <mergeCell ref="AJ43:AQ43"/>
    <mergeCell ref="AR43:AZ43"/>
    <mergeCell ref="B54:Q54"/>
    <mergeCell ref="R54:S54"/>
    <mergeCell ref="T54:AB54"/>
    <mergeCell ref="AC54:AI54"/>
    <mergeCell ref="AJ54:AQ54"/>
    <mergeCell ref="AR54:AZ54"/>
    <mergeCell ref="B48:AZ48"/>
    <mergeCell ref="B50:Q53"/>
    <mergeCell ref="R50:S53"/>
    <mergeCell ref="T50:AB53"/>
    <mergeCell ref="AC50:AI53"/>
    <mergeCell ref="AJ50:AQ53"/>
    <mergeCell ref="AR50:AZ53"/>
    <mergeCell ref="B46:Q46"/>
    <mergeCell ref="R46:S46"/>
    <mergeCell ref="T46:AB46"/>
    <mergeCell ref="AC46:AI46"/>
    <mergeCell ref="AJ46:AQ46"/>
    <mergeCell ref="AR46:AZ46"/>
    <mergeCell ref="B57:Q57"/>
    <mergeCell ref="R57:S57"/>
    <mergeCell ref="T57:AB57"/>
    <mergeCell ref="AC57:AI57"/>
    <mergeCell ref="AJ57:AQ57"/>
    <mergeCell ref="AR57:AZ57"/>
    <mergeCell ref="B56:Q56"/>
    <mergeCell ref="R56:S56"/>
    <mergeCell ref="T56:AB56"/>
    <mergeCell ref="AC56:AI56"/>
    <mergeCell ref="AJ56:AQ56"/>
    <mergeCell ref="AR56:AZ56"/>
    <mergeCell ref="B55:Q55"/>
    <mergeCell ref="R55:S55"/>
    <mergeCell ref="T55:AB55"/>
    <mergeCell ref="AC55:AI55"/>
    <mergeCell ref="AJ55:AQ55"/>
    <mergeCell ref="AR55:AZ55"/>
    <mergeCell ref="B66:Q66"/>
    <mergeCell ref="R66:S66"/>
    <mergeCell ref="T66:AB66"/>
    <mergeCell ref="AC66:AI66"/>
    <mergeCell ref="AJ66:AQ66"/>
    <mergeCell ref="AR66:AZ66"/>
    <mergeCell ref="B65:Q65"/>
    <mergeCell ref="R65:S65"/>
    <mergeCell ref="T65:AB65"/>
    <mergeCell ref="AC65:AI65"/>
    <mergeCell ref="AJ65:AQ65"/>
    <mergeCell ref="AR65:AZ65"/>
    <mergeCell ref="B59:AZ59"/>
    <mergeCell ref="B61:Q64"/>
    <mergeCell ref="R61:S64"/>
    <mergeCell ref="T61:AB64"/>
    <mergeCell ref="AC61:AI64"/>
    <mergeCell ref="AJ61:AQ64"/>
    <mergeCell ref="AR61:AZ64"/>
    <mergeCell ref="B70:AZ70"/>
    <mergeCell ref="B71:AZ71"/>
    <mergeCell ref="B73:Q76"/>
    <mergeCell ref="R73:S76"/>
    <mergeCell ref="T73:Z76"/>
    <mergeCell ref="AA73:AG76"/>
    <mergeCell ref="AH73:AM76"/>
    <mergeCell ref="AN73:AT76"/>
    <mergeCell ref="AU73:AZ76"/>
    <mergeCell ref="B68:Q68"/>
    <mergeCell ref="R68:S68"/>
    <mergeCell ref="T68:AB68"/>
    <mergeCell ref="AC68:AI68"/>
    <mergeCell ref="AJ68:AQ68"/>
    <mergeCell ref="AR68:AZ68"/>
    <mergeCell ref="B67:Q67"/>
    <mergeCell ref="R67:S67"/>
    <mergeCell ref="T67:AB67"/>
    <mergeCell ref="AC67:AI67"/>
    <mergeCell ref="AJ67:AQ67"/>
    <mergeCell ref="AR67:AZ67"/>
    <mergeCell ref="AU79:AZ79"/>
    <mergeCell ref="B80:Q80"/>
    <mergeCell ref="R80:S80"/>
    <mergeCell ref="T80:Z80"/>
    <mergeCell ref="AA80:AG80"/>
    <mergeCell ref="AH80:AM80"/>
    <mergeCell ref="AN80:AT80"/>
    <mergeCell ref="AU80:AZ80"/>
    <mergeCell ref="B79:Q79"/>
    <mergeCell ref="R79:S79"/>
    <mergeCell ref="T79:Z79"/>
    <mergeCell ref="AA79:AG79"/>
    <mergeCell ref="AH79:AM79"/>
    <mergeCell ref="AN79:AT79"/>
    <mergeCell ref="AU77:AZ77"/>
    <mergeCell ref="B78:Q78"/>
    <mergeCell ref="R78:S78"/>
    <mergeCell ref="T78:Z78"/>
    <mergeCell ref="AA78:AG78"/>
    <mergeCell ref="AH78:AM78"/>
    <mergeCell ref="AN78:AT78"/>
    <mergeCell ref="AU78:AZ78"/>
    <mergeCell ref="B77:Q77"/>
    <mergeCell ref="R77:S77"/>
    <mergeCell ref="T77:Z77"/>
    <mergeCell ref="AA77:AG77"/>
    <mergeCell ref="AH77:AM77"/>
    <mergeCell ref="AN77:AT77"/>
    <mergeCell ref="AU88:AZ88"/>
    <mergeCell ref="B89:Q89"/>
    <mergeCell ref="R89:S89"/>
    <mergeCell ref="T89:Z89"/>
    <mergeCell ref="AA89:AG89"/>
    <mergeCell ref="AH89:AM89"/>
    <mergeCell ref="AN89:AT89"/>
    <mergeCell ref="AU89:AZ89"/>
    <mergeCell ref="B88:Q88"/>
    <mergeCell ref="R88:S88"/>
    <mergeCell ref="T88:Z88"/>
    <mergeCell ref="AA88:AG88"/>
    <mergeCell ref="AH88:AM88"/>
    <mergeCell ref="AN88:AT88"/>
    <mergeCell ref="B82:AZ82"/>
    <mergeCell ref="B84:Q87"/>
    <mergeCell ref="R84:S87"/>
    <mergeCell ref="T84:Z87"/>
    <mergeCell ref="AA84:AG87"/>
    <mergeCell ref="AH84:AM87"/>
    <mergeCell ref="AN84:AT87"/>
    <mergeCell ref="AU84:AZ87"/>
    <mergeCell ref="B93:AZ93"/>
    <mergeCell ref="B95:Q98"/>
    <mergeCell ref="R95:S98"/>
    <mergeCell ref="T95:Z98"/>
    <mergeCell ref="AA95:AG98"/>
    <mergeCell ref="AH95:AM98"/>
    <mergeCell ref="AN95:AT98"/>
    <mergeCell ref="AU95:AZ98"/>
    <mergeCell ref="AU90:AZ90"/>
    <mergeCell ref="B91:Q91"/>
    <mergeCell ref="R91:S91"/>
    <mergeCell ref="T91:Z91"/>
    <mergeCell ref="AA91:AG91"/>
    <mergeCell ref="AH91:AM91"/>
    <mergeCell ref="AN91:AT91"/>
    <mergeCell ref="AU91:AZ91"/>
    <mergeCell ref="B90:Q90"/>
    <mergeCell ref="R90:S90"/>
    <mergeCell ref="T90:Z90"/>
    <mergeCell ref="AA90:AG90"/>
    <mergeCell ref="AH90:AM90"/>
    <mergeCell ref="AN90:AT90"/>
    <mergeCell ref="AU101:AZ101"/>
    <mergeCell ref="B102:Q102"/>
    <mergeCell ref="R102:S102"/>
    <mergeCell ref="T102:Z102"/>
    <mergeCell ref="AA102:AG102"/>
    <mergeCell ref="AH102:AM102"/>
    <mergeCell ref="AN102:AT102"/>
    <mergeCell ref="AU102:AZ102"/>
    <mergeCell ref="B101:Q101"/>
    <mergeCell ref="R101:S101"/>
    <mergeCell ref="T101:Z101"/>
    <mergeCell ref="AA101:AG101"/>
    <mergeCell ref="AH101:AM101"/>
    <mergeCell ref="AN101:AT101"/>
    <mergeCell ref="AU99:AZ99"/>
    <mergeCell ref="B100:Q100"/>
    <mergeCell ref="R100:S100"/>
    <mergeCell ref="T100:Z100"/>
    <mergeCell ref="AA100:AG100"/>
    <mergeCell ref="AH100:AM100"/>
    <mergeCell ref="AN100:AT100"/>
    <mergeCell ref="AU100:AZ100"/>
    <mergeCell ref="B99:Q99"/>
    <mergeCell ref="R99:S99"/>
    <mergeCell ref="T99:Z99"/>
    <mergeCell ref="AA99:AG99"/>
    <mergeCell ref="AH99:AM99"/>
    <mergeCell ref="AN99:AT99"/>
    <mergeCell ref="B112:Q112"/>
    <mergeCell ref="R112:S112"/>
    <mergeCell ref="T112:AB112"/>
    <mergeCell ref="AC112:AI112"/>
    <mergeCell ref="AJ112:AQ112"/>
    <mergeCell ref="AR112:AZ112"/>
    <mergeCell ref="B111:Q111"/>
    <mergeCell ref="R111:S111"/>
    <mergeCell ref="T111:AB111"/>
    <mergeCell ref="AC111:AI111"/>
    <mergeCell ref="AJ111:AQ111"/>
    <mergeCell ref="AR111:AZ111"/>
    <mergeCell ref="B104:AZ104"/>
    <mergeCell ref="B105:AZ105"/>
    <mergeCell ref="B107:Q110"/>
    <mergeCell ref="R107:S110"/>
    <mergeCell ref="T107:AB110"/>
    <mergeCell ref="AC107:AI110"/>
    <mergeCell ref="AJ107:AQ110"/>
    <mergeCell ref="AR107:AZ110"/>
    <mergeCell ref="B116:AZ116"/>
    <mergeCell ref="B118:Q121"/>
    <mergeCell ref="R118:S121"/>
    <mergeCell ref="T118:AB121"/>
    <mergeCell ref="AC118:AI121"/>
    <mergeCell ref="AJ118:AQ121"/>
    <mergeCell ref="AR118:AZ121"/>
    <mergeCell ref="B114:Q114"/>
    <mergeCell ref="R114:S114"/>
    <mergeCell ref="T114:AB114"/>
    <mergeCell ref="AC114:AI114"/>
    <mergeCell ref="AJ114:AQ114"/>
    <mergeCell ref="AR114:AZ114"/>
    <mergeCell ref="B113:Q113"/>
    <mergeCell ref="R113:S113"/>
    <mergeCell ref="T113:AB113"/>
    <mergeCell ref="AC113:AI113"/>
    <mergeCell ref="AJ113:AQ113"/>
    <mergeCell ref="AR113:AZ113"/>
    <mergeCell ref="B124:Q124"/>
    <mergeCell ref="R124:S124"/>
    <mergeCell ref="T124:AB124"/>
    <mergeCell ref="AC124:AI124"/>
    <mergeCell ref="AJ124:AQ124"/>
    <mergeCell ref="AR124:AZ124"/>
    <mergeCell ref="B123:Q123"/>
    <mergeCell ref="R123:S123"/>
    <mergeCell ref="T123:AB123"/>
    <mergeCell ref="AC123:AI123"/>
    <mergeCell ref="AJ123:AQ123"/>
    <mergeCell ref="AR123:AZ123"/>
    <mergeCell ref="B122:Q122"/>
    <mergeCell ref="R122:S122"/>
    <mergeCell ref="T122:AB122"/>
    <mergeCell ref="AC122:AI122"/>
    <mergeCell ref="AJ122:AQ122"/>
    <mergeCell ref="AR122:AZ122"/>
    <mergeCell ref="B133:Q133"/>
    <mergeCell ref="R133:S133"/>
    <mergeCell ref="T133:AB133"/>
    <mergeCell ref="AC133:AI133"/>
    <mergeCell ref="AJ133:AQ133"/>
    <mergeCell ref="AR133:AZ133"/>
    <mergeCell ref="B127:AZ127"/>
    <mergeCell ref="B129:Q132"/>
    <mergeCell ref="R129:S132"/>
    <mergeCell ref="T129:AB132"/>
    <mergeCell ref="AC129:AI132"/>
    <mergeCell ref="AJ129:AQ132"/>
    <mergeCell ref="AR129:AZ132"/>
    <mergeCell ref="B125:Q125"/>
    <mergeCell ref="R125:S125"/>
    <mergeCell ref="T125:AB125"/>
    <mergeCell ref="AC125:AI125"/>
    <mergeCell ref="AJ125:AQ125"/>
    <mergeCell ref="AR125:AZ125"/>
    <mergeCell ref="B136:Q136"/>
    <mergeCell ref="R136:S136"/>
    <mergeCell ref="T136:AB136"/>
    <mergeCell ref="AC136:AI136"/>
    <mergeCell ref="AJ136:AQ136"/>
    <mergeCell ref="AR136:AZ136"/>
    <mergeCell ref="B135:Q135"/>
    <mergeCell ref="R135:S135"/>
    <mergeCell ref="T135:AB135"/>
    <mergeCell ref="AC135:AI135"/>
    <mergeCell ref="AJ135:AQ135"/>
    <mergeCell ref="AR135:AZ135"/>
    <mergeCell ref="B134:Q134"/>
    <mergeCell ref="R134:S134"/>
    <mergeCell ref="T134:AB134"/>
    <mergeCell ref="AC134:AI134"/>
    <mergeCell ref="AJ134:AQ134"/>
    <mergeCell ref="AR134:AZ134"/>
    <mergeCell ref="R143:V145"/>
    <mergeCell ref="W143:Z145"/>
    <mergeCell ref="AA143:AD145"/>
    <mergeCell ref="AQ144:AU145"/>
    <mergeCell ref="AV144:AZ145"/>
    <mergeCell ref="B146:J146"/>
    <mergeCell ref="K146:L146"/>
    <mergeCell ref="M146:Q146"/>
    <mergeCell ref="R146:V146"/>
    <mergeCell ref="W146:Z146"/>
    <mergeCell ref="B138:AZ138"/>
    <mergeCell ref="B139:AZ139"/>
    <mergeCell ref="B141:J145"/>
    <mergeCell ref="K141:L145"/>
    <mergeCell ref="M141:V142"/>
    <mergeCell ref="W141:AD142"/>
    <mergeCell ref="AE141:AJ145"/>
    <mergeCell ref="AK141:AP145"/>
    <mergeCell ref="AQ141:AZ143"/>
    <mergeCell ref="M143:Q145"/>
    <mergeCell ref="AA149:AD149"/>
    <mergeCell ref="AE149:AJ149"/>
    <mergeCell ref="AK149:AP149"/>
    <mergeCell ref="AQ149:AU149"/>
    <mergeCell ref="AV149:AZ149"/>
    <mergeCell ref="B151:AZ151"/>
    <mergeCell ref="AA147:AD148"/>
    <mergeCell ref="AE147:AJ148"/>
    <mergeCell ref="AK147:AP148"/>
    <mergeCell ref="AQ147:AU148"/>
    <mergeCell ref="AV147:AZ148"/>
    <mergeCell ref="B149:J149"/>
    <mergeCell ref="K149:L149"/>
    <mergeCell ref="M149:Q149"/>
    <mergeCell ref="R149:V149"/>
    <mergeCell ref="W149:Z149"/>
    <mergeCell ref="AA146:AD146"/>
    <mergeCell ref="AE146:AJ146"/>
    <mergeCell ref="AK146:AP146"/>
    <mergeCell ref="AQ146:AU146"/>
    <mergeCell ref="AV146:AZ146"/>
    <mergeCell ref="B147:J148"/>
    <mergeCell ref="K147:L148"/>
    <mergeCell ref="M147:Q148"/>
    <mergeCell ref="R147:V148"/>
    <mergeCell ref="W147:Z148"/>
    <mergeCell ref="AE158:AJ158"/>
    <mergeCell ref="AK158:AP158"/>
    <mergeCell ref="AQ158:AU158"/>
    <mergeCell ref="AV158:AZ158"/>
    <mergeCell ref="B159:J160"/>
    <mergeCell ref="K159:L160"/>
    <mergeCell ref="M159:Q160"/>
    <mergeCell ref="R159:V160"/>
    <mergeCell ref="W159:Z160"/>
    <mergeCell ref="AA159:AD160"/>
    <mergeCell ref="B158:J158"/>
    <mergeCell ref="K158:L158"/>
    <mergeCell ref="M158:Q158"/>
    <mergeCell ref="R158:V158"/>
    <mergeCell ref="W158:Z158"/>
    <mergeCell ref="AA158:AD158"/>
    <mergeCell ref="AQ153:AZ155"/>
    <mergeCell ref="M155:Q157"/>
    <mergeCell ref="R155:V157"/>
    <mergeCell ref="W155:Z157"/>
    <mergeCell ref="AA155:AD157"/>
    <mergeCell ref="AQ156:AU157"/>
    <mergeCell ref="AV156:AZ157"/>
    <mergeCell ref="B153:J157"/>
    <mergeCell ref="K153:L157"/>
    <mergeCell ref="M153:V154"/>
    <mergeCell ref="W153:AD154"/>
    <mergeCell ref="AE153:AJ157"/>
    <mergeCell ref="AK153:AP157"/>
    <mergeCell ref="AE161:AJ161"/>
    <mergeCell ref="AK161:AP161"/>
    <mergeCell ref="AQ161:AU161"/>
    <mergeCell ref="AV161:AZ161"/>
    <mergeCell ref="B163:AZ163"/>
    <mergeCell ref="B165:J169"/>
    <mergeCell ref="K165:L169"/>
    <mergeCell ref="M165:V166"/>
    <mergeCell ref="W165:AD166"/>
    <mergeCell ref="AE165:AJ169"/>
    <mergeCell ref="AE159:AJ160"/>
    <mergeCell ref="AK159:AP160"/>
    <mergeCell ref="AQ159:AU160"/>
    <mergeCell ref="AV159:AZ160"/>
    <mergeCell ref="B161:J161"/>
    <mergeCell ref="K161:L161"/>
    <mergeCell ref="M161:Q161"/>
    <mergeCell ref="R161:V161"/>
    <mergeCell ref="W161:Z161"/>
    <mergeCell ref="AA161:AD161"/>
    <mergeCell ref="AE170:AJ170"/>
    <mergeCell ref="AK170:AP170"/>
    <mergeCell ref="AQ170:AU170"/>
    <mergeCell ref="AV170:AZ170"/>
    <mergeCell ref="B171:J172"/>
    <mergeCell ref="K171:L172"/>
    <mergeCell ref="M171:Q172"/>
    <mergeCell ref="R171:V172"/>
    <mergeCell ref="W171:Z172"/>
    <mergeCell ref="AA171:AD172"/>
    <mergeCell ref="B170:J170"/>
    <mergeCell ref="K170:L170"/>
    <mergeCell ref="M170:Q170"/>
    <mergeCell ref="R170:V170"/>
    <mergeCell ref="W170:Z170"/>
    <mergeCell ref="AA170:AD170"/>
    <mergeCell ref="AK165:AP169"/>
    <mergeCell ref="AQ165:AZ167"/>
    <mergeCell ref="M167:Q169"/>
    <mergeCell ref="R167:V169"/>
    <mergeCell ref="W167:Z169"/>
    <mergeCell ref="AA167:AD169"/>
    <mergeCell ref="AQ168:AU169"/>
    <mergeCell ref="AV168:AZ169"/>
    <mergeCell ref="B178:AZ178"/>
    <mergeCell ref="B180:R182"/>
    <mergeCell ref="S180:T182"/>
    <mergeCell ref="U180:V182"/>
    <mergeCell ref="W180:AB181"/>
    <mergeCell ref="AC180:AH181"/>
    <mergeCell ref="AI180:AN181"/>
    <mergeCell ref="AO180:AZ181"/>
    <mergeCell ref="W182:Y182"/>
    <mergeCell ref="Z182:AB182"/>
    <mergeCell ref="AE173:AJ173"/>
    <mergeCell ref="AK173:AP173"/>
    <mergeCell ref="AQ173:AU173"/>
    <mergeCell ref="AV173:AZ173"/>
    <mergeCell ref="B175:AZ175"/>
    <mergeCell ref="B177:AZ177"/>
    <mergeCell ref="AE171:AJ172"/>
    <mergeCell ref="AK171:AP172"/>
    <mergeCell ref="AQ171:AU172"/>
    <mergeCell ref="AV171:AZ172"/>
    <mergeCell ref="B173:J173"/>
    <mergeCell ref="K173:L173"/>
    <mergeCell ref="M173:Q173"/>
    <mergeCell ref="R173:V173"/>
    <mergeCell ref="W173:Z173"/>
    <mergeCell ref="AA173:AD173"/>
    <mergeCell ref="AL183:AN183"/>
    <mergeCell ref="AO183:AQ183"/>
    <mergeCell ref="AR183:AT183"/>
    <mergeCell ref="AU183:AW183"/>
    <mergeCell ref="AX183:AZ183"/>
    <mergeCell ref="B184:R184"/>
    <mergeCell ref="S184:T184"/>
    <mergeCell ref="U184:V184"/>
    <mergeCell ref="W184:Y184"/>
    <mergeCell ref="Z184:AB184"/>
    <mergeCell ref="AU182:AW182"/>
    <mergeCell ref="AX182:AZ182"/>
    <mergeCell ref="B183:R183"/>
    <mergeCell ref="S183:T183"/>
    <mergeCell ref="U183:V183"/>
    <mergeCell ref="W183:Y183"/>
    <mergeCell ref="Z183:AB183"/>
    <mergeCell ref="AC183:AE183"/>
    <mergeCell ref="AF183:AH183"/>
    <mergeCell ref="AI183:AK183"/>
    <mergeCell ref="AC182:AE182"/>
    <mergeCell ref="AF182:AH182"/>
    <mergeCell ref="AI182:AK182"/>
    <mergeCell ref="AL182:AN182"/>
    <mergeCell ref="AO182:AQ182"/>
    <mergeCell ref="AR182:AT182"/>
    <mergeCell ref="AL185:AN185"/>
    <mergeCell ref="AO185:AQ185"/>
    <mergeCell ref="AR185:AT185"/>
    <mergeCell ref="AU185:AW185"/>
    <mergeCell ref="AX185:AZ185"/>
    <mergeCell ref="B186:R186"/>
    <mergeCell ref="S186:T186"/>
    <mergeCell ref="U186:V186"/>
    <mergeCell ref="W186:Y186"/>
    <mergeCell ref="Z186:AB186"/>
    <mergeCell ref="AU184:AW184"/>
    <mergeCell ref="AX184:AZ184"/>
    <mergeCell ref="B185:R185"/>
    <mergeCell ref="S185:T185"/>
    <mergeCell ref="U185:V185"/>
    <mergeCell ref="W185:Y185"/>
    <mergeCell ref="Z185:AB185"/>
    <mergeCell ref="AC185:AE185"/>
    <mergeCell ref="AF185:AH185"/>
    <mergeCell ref="AI185:AK185"/>
    <mergeCell ref="AC184:AE184"/>
    <mergeCell ref="AF184:AH184"/>
    <mergeCell ref="AI184:AK184"/>
    <mergeCell ref="AL184:AN184"/>
    <mergeCell ref="AO184:AQ184"/>
    <mergeCell ref="AR184:AT184"/>
    <mergeCell ref="AO192:AQ192"/>
    <mergeCell ref="AR192:AT192"/>
    <mergeCell ref="AU192:AW192"/>
    <mergeCell ref="AX192:AZ192"/>
    <mergeCell ref="B193:R193"/>
    <mergeCell ref="S193:T193"/>
    <mergeCell ref="U193:V193"/>
    <mergeCell ref="W193:Y193"/>
    <mergeCell ref="Z193:AB193"/>
    <mergeCell ref="AC193:AE193"/>
    <mergeCell ref="W192:Y192"/>
    <mergeCell ref="Z192:AB192"/>
    <mergeCell ref="AC192:AE192"/>
    <mergeCell ref="AF192:AH192"/>
    <mergeCell ref="AI192:AK192"/>
    <mergeCell ref="AL192:AN192"/>
    <mergeCell ref="AU186:AW186"/>
    <mergeCell ref="AX186:AZ186"/>
    <mergeCell ref="B188:AZ188"/>
    <mergeCell ref="B190:R192"/>
    <mergeCell ref="S190:T192"/>
    <mergeCell ref="U190:V192"/>
    <mergeCell ref="W190:AB191"/>
    <mergeCell ref="AC190:AH191"/>
    <mergeCell ref="AI190:AN191"/>
    <mergeCell ref="AO190:AZ191"/>
    <mergeCell ref="AC186:AE186"/>
    <mergeCell ref="AF186:AH186"/>
    <mergeCell ref="AI186:AK186"/>
    <mergeCell ref="AL186:AN186"/>
    <mergeCell ref="AO186:AQ186"/>
    <mergeCell ref="AR186:AT186"/>
    <mergeCell ref="AX193:AZ193"/>
    <mergeCell ref="B194:R194"/>
    <mergeCell ref="S194:T194"/>
    <mergeCell ref="U194:V194"/>
    <mergeCell ref="W194:Y194"/>
    <mergeCell ref="Z194:AB194"/>
    <mergeCell ref="AC194:AE194"/>
    <mergeCell ref="AF194:AH194"/>
    <mergeCell ref="AI194:AK194"/>
    <mergeCell ref="AL194:AN194"/>
    <mergeCell ref="AF193:AH193"/>
    <mergeCell ref="AI193:AK193"/>
    <mergeCell ref="AL193:AN193"/>
    <mergeCell ref="AO193:AQ193"/>
    <mergeCell ref="AR193:AT193"/>
    <mergeCell ref="AU193:AW193"/>
    <mergeCell ref="AX195:AZ195"/>
    <mergeCell ref="AF195:AH195"/>
    <mergeCell ref="AI195:AK195"/>
    <mergeCell ref="AL195:AN195"/>
    <mergeCell ref="AO195:AQ195"/>
    <mergeCell ref="AR195:AT195"/>
    <mergeCell ref="AU195:AW195"/>
    <mergeCell ref="AU202:AW202"/>
    <mergeCell ref="AX202:AZ202"/>
    <mergeCell ref="AO194:AQ194"/>
    <mergeCell ref="AR194:AT194"/>
    <mergeCell ref="AU194:AW194"/>
    <mergeCell ref="AX194:AZ194"/>
    <mergeCell ref="B195:R195"/>
    <mergeCell ref="S195:T195"/>
    <mergeCell ref="U195:V195"/>
    <mergeCell ref="W195:Y195"/>
    <mergeCell ref="Z195:AB195"/>
    <mergeCell ref="AC195:AE195"/>
    <mergeCell ref="AF203:AH203"/>
    <mergeCell ref="AI203:AK203"/>
    <mergeCell ref="AI200:AN201"/>
    <mergeCell ref="AO200:AZ201"/>
    <mergeCell ref="W202:Y202"/>
    <mergeCell ref="Z202:AB202"/>
    <mergeCell ref="AC202:AE202"/>
    <mergeCell ref="AF202:AH202"/>
    <mergeCell ref="AI202:AK202"/>
    <mergeCell ref="AL202:AN202"/>
    <mergeCell ref="AO202:AQ202"/>
    <mergeCell ref="AR202:AT202"/>
    <mergeCell ref="AO196:AQ196"/>
    <mergeCell ref="AR196:AT196"/>
    <mergeCell ref="AU196:AW196"/>
    <mergeCell ref="AX196:AZ196"/>
    <mergeCell ref="B198:AZ198"/>
    <mergeCell ref="B200:R202"/>
    <mergeCell ref="S200:T202"/>
    <mergeCell ref="U200:V202"/>
    <mergeCell ref="W200:AB201"/>
    <mergeCell ref="AC200:AH201"/>
    <mergeCell ref="B196:R196"/>
    <mergeCell ref="S196:T196"/>
    <mergeCell ref="U196:V196"/>
    <mergeCell ref="W196:Y196"/>
    <mergeCell ref="Z196:AB196"/>
    <mergeCell ref="AC196:AE196"/>
    <mergeCell ref="AF196:AH196"/>
    <mergeCell ref="AI196:AK196"/>
    <mergeCell ref="AL196:AN196"/>
    <mergeCell ref="AU204:AW204"/>
    <mergeCell ref="AX204:AZ204"/>
    <mergeCell ref="B205:R205"/>
    <mergeCell ref="S205:T205"/>
    <mergeCell ref="U205:V205"/>
    <mergeCell ref="W205:Y205"/>
    <mergeCell ref="Z205:AB205"/>
    <mergeCell ref="AC205:AE205"/>
    <mergeCell ref="AF205:AH205"/>
    <mergeCell ref="AI205:AK205"/>
    <mergeCell ref="AC204:AE204"/>
    <mergeCell ref="AF204:AH204"/>
    <mergeCell ref="AI204:AK204"/>
    <mergeCell ref="AL204:AN204"/>
    <mergeCell ref="AO204:AQ204"/>
    <mergeCell ref="AR204:AT204"/>
    <mergeCell ref="AL203:AN203"/>
    <mergeCell ref="AO203:AQ203"/>
    <mergeCell ref="AR203:AT203"/>
    <mergeCell ref="AU203:AW203"/>
    <mergeCell ref="AX203:AZ203"/>
    <mergeCell ref="B204:R204"/>
    <mergeCell ref="S204:T204"/>
    <mergeCell ref="U204:V204"/>
    <mergeCell ref="W204:Y204"/>
    <mergeCell ref="Z204:AB204"/>
    <mergeCell ref="B203:R203"/>
    <mergeCell ref="S203:T203"/>
    <mergeCell ref="U203:V203"/>
    <mergeCell ref="W203:Y203"/>
    <mergeCell ref="Z203:AB203"/>
    <mergeCell ref="AC203:AE203"/>
    <mergeCell ref="AU206:AW206"/>
    <mergeCell ref="AX206:AZ206"/>
    <mergeCell ref="B208:BA208"/>
    <mergeCell ref="B209:BA209"/>
    <mergeCell ref="B211:N213"/>
    <mergeCell ref="O211:P213"/>
    <mergeCell ref="Q211:R213"/>
    <mergeCell ref="S211:X212"/>
    <mergeCell ref="Y211:AD212"/>
    <mergeCell ref="AE211:AH213"/>
    <mergeCell ref="AC206:AE206"/>
    <mergeCell ref="AF206:AH206"/>
    <mergeCell ref="AI206:AK206"/>
    <mergeCell ref="AL206:AN206"/>
    <mergeCell ref="AO206:AQ206"/>
    <mergeCell ref="AR206:AT206"/>
    <mergeCell ref="AL205:AN205"/>
    <mergeCell ref="AO205:AQ205"/>
    <mergeCell ref="AR205:AT205"/>
    <mergeCell ref="AU205:AW205"/>
    <mergeCell ref="AX205:AZ205"/>
    <mergeCell ref="B206:R206"/>
    <mergeCell ref="S206:T206"/>
    <mergeCell ref="U206:V206"/>
    <mergeCell ref="W206:Y206"/>
    <mergeCell ref="Z206:AB206"/>
    <mergeCell ref="AI214:AK214"/>
    <mergeCell ref="AL214:AN214"/>
    <mergeCell ref="AO214:AQ214"/>
    <mergeCell ref="AR214:AT214"/>
    <mergeCell ref="AU214:AW214"/>
    <mergeCell ref="AX214:AZ214"/>
    <mergeCell ref="AU213:AW213"/>
    <mergeCell ref="AX213:AZ213"/>
    <mergeCell ref="B214:N214"/>
    <mergeCell ref="O214:P214"/>
    <mergeCell ref="Q214:R214"/>
    <mergeCell ref="S214:U214"/>
    <mergeCell ref="V214:X214"/>
    <mergeCell ref="Y214:AA214"/>
    <mergeCell ref="AB214:AD214"/>
    <mergeCell ref="AE214:AH214"/>
    <mergeCell ref="AI211:AN212"/>
    <mergeCell ref="AO211:AZ212"/>
    <mergeCell ref="S213:U213"/>
    <mergeCell ref="V213:X213"/>
    <mergeCell ref="Y213:AA213"/>
    <mergeCell ref="AB213:AD213"/>
    <mergeCell ref="AI213:AK213"/>
    <mergeCell ref="AL213:AN213"/>
    <mergeCell ref="AO213:AQ213"/>
    <mergeCell ref="AR213:AT213"/>
    <mergeCell ref="S217:U217"/>
    <mergeCell ref="V217:X217"/>
    <mergeCell ref="Y217:AA217"/>
    <mergeCell ref="AX223:AZ223"/>
    <mergeCell ref="AI216:AK216"/>
    <mergeCell ref="AL216:AN216"/>
    <mergeCell ref="AO216:AQ216"/>
    <mergeCell ref="AR216:AT216"/>
    <mergeCell ref="AU216:AW216"/>
    <mergeCell ref="AX216:AZ216"/>
    <mergeCell ref="AU215:AW215"/>
    <mergeCell ref="AX215:AZ215"/>
    <mergeCell ref="B216:N216"/>
    <mergeCell ref="O216:P216"/>
    <mergeCell ref="Q216:R216"/>
    <mergeCell ref="S216:U216"/>
    <mergeCell ref="V216:X216"/>
    <mergeCell ref="Y216:AA216"/>
    <mergeCell ref="AB216:AD216"/>
    <mergeCell ref="AE216:AH216"/>
    <mergeCell ref="AB215:AD215"/>
    <mergeCell ref="AE215:AH215"/>
    <mergeCell ref="AI215:AK215"/>
    <mergeCell ref="AL215:AN215"/>
    <mergeCell ref="AO215:AQ215"/>
    <mergeCell ref="AR215:AT215"/>
    <mergeCell ref="B215:N215"/>
    <mergeCell ref="O215:P215"/>
    <mergeCell ref="Q215:R215"/>
    <mergeCell ref="S215:U215"/>
    <mergeCell ref="V215:X215"/>
    <mergeCell ref="Y215:AA215"/>
    <mergeCell ref="AB224:AD224"/>
    <mergeCell ref="AE224:AH224"/>
    <mergeCell ref="AI224:AK224"/>
    <mergeCell ref="AO221:AZ222"/>
    <mergeCell ref="S223:U223"/>
    <mergeCell ref="V223:X223"/>
    <mergeCell ref="Y223:AA223"/>
    <mergeCell ref="AB223:AD223"/>
    <mergeCell ref="AI223:AK223"/>
    <mergeCell ref="AL223:AN223"/>
    <mergeCell ref="AO223:AQ223"/>
    <mergeCell ref="AR223:AT223"/>
    <mergeCell ref="AU223:AW223"/>
    <mergeCell ref="AU217:AW217"/>
    <mergeCell ref="AX217:AZ217"/>
    <mergeCell ref="B219:BA219"/>
    <mergeCell ref="B221:N223"/>
    <mergeCell ref="O221:P223"/>
    <mergeCell ref="Q221:R223"/>
    <mergeCell ref="S221:X222"/>
    <mergeCell ref="Y221:AD222"/>
    <mergeCell ref="AE221:AH223"/>
    <mergeCell ref="AI221:AN222"/>
    <mergeCell ref="AB217:AD217"/>
    <mergeCell ref="AE217:AH217"/>
    <mergeCell ref="AI217:AK217"/>
    <mergeCell ref="AL217:AN217"/>
    <mergeCell ref="AO217:AQ217"/>
    <mergeCell ref="AR217:AT217"/>
    <mergeCell ref="B217:N217"/>
    <mergeCell ref="O217:P217"/>
    <mergeCell ref="Q217:R217"/>
    <mergeCell ref="AR225:AT225"/>
    <mergeCell ref="AU225:AW225"/>
    <mergeCell ref="AX225:AZ225"/>
    <mergeCell ref="B226:N226"/>
    <mergeCell ref="O226:P226"/>
    <mergeCell ref="Q226:R226"/>
    <mergeCell ref="S226:U226"/>
    <mergeCell ref="V226:X226"/>
    <mergeCell ref="Y226:AA226"/>
    <mergeCell ref="AB226:AD226"/>
    <mergeCell ref="Y225:AA225"/>
    <mergeCell ref="AB225:AD225"/>
    <mergeCell ref="AE225:AH225"/>
    <mergeCell ref="AI225:AK225"/>
    <mergeCell ref="AL225:AN225"/>
    <mergeCell ref="AO225:AQ225"/>
    <mergeCell ref="AL224:AN224"/>
    <mergeCell ref="AO224:AQ224"/>
    <mergeCell ref="AR224:AT224"/>
    <mergeCell ref="AU224:AW224"/>
    <mergeCell ref="AX224:AZ224"/>
    <mergeCell ref="B225:N225"/>
    <mergeCell ref="O225:P225"/>
    <mergeCell ref="Q225:R225"/>
    <mergeCell ref="S225:U225"/>
    <mergeCell ref="V225:X225"/>
    <mergeCell ref="B224:N224"/>
    <mergeCell ref="O224:P224"/>
    <mergeCell ref="Q224:R224"/>
    <mergeCell ref="S224:U224"/>
    <mergeCell ref="V224:X224"/>
    <mergeCell ref="Y224:AA224"/>
    <mergeCell ref="AL227:AN227"/>
    <mergeCell ref="AO227:AQ227"/>
    <mergeCell ref="AR227:AT227"/>
    <mergeCell ref="AU227:AW227"/>
    <mergeCell ref="AX227:AZ227"/>
    <mergeCell ref="B229:BA229"/>
    <mergeCell ref="AX226:AZ226"/>
    <mergeCell ref="B227:N227"/>
    <mergeCell ref="O227:P227"/>
    <mergeCell ref="Q227:R227"/>
    <mergeCell ref="S227:U227"/>
    <mergeCell ref="V227:X227"/>
    <mergeCell ref="Y227:AA227"/>
    <mergeCell ref="AB227:AD227"/>
    <mergeCell ref="AE227:AH227"/>
    <mergeCell ref="AI227:AK227"/>
    <mergeCell ref="AE226:AH226"/>
    <mergeCell ref="AI226:AK226"/>
    <mergeCell ref="AL226:AN226"/>
    <mergeCell ref="AO226:AQ226"/>
    <mergeCell ref="AR226:AT226"/>
    <mergeCell ref="AU226:AW226"/>
    <mergeCell ref="AI234:AK234"/>
    <mergeCell ref="AL234:AN234"/>
    <mergeCell ref="AO234:AQ234"/>
    <mergeCell ref="AR234:AT234"/>
    <mergeCell ref="AU234:AW234"/>
    <mergeCell ref="AX234:AZ234"/>
    <mergeCell ref="AU233:AW233"/>
    <mergeCell ref="AX233:AZ233"/>
    <mergeCell ref="B234:N234"/>
    <mergeCell ref="O234:P234"/>
    <mergeCell ref="Q234:R234"/>
    <mergeCell ref="S234:U234"/>
    <mergeCell ref="V234:X234"/>
    <mergeCell ref="Y234:AA234"/>
    <mergeCell ref="AB234:AD234"/>
    <mergeCell ref="AE234:AH234"/>
    <mergeCell ref="AI231:AN232"/>
    <mergeCell ref="AO231:AZ232"/>
    <mergeCell ref="S233:U233"/>
    <mergeCell ref="V233:X233"/>
    <mergeCell ref="Y233:AA233"/>
    <mergeCell ref="AB233:AD233"/>
    <mergeCell ref="AI233:AK233"/>
    <mergeCell ref="AL233:AN233"/>
    <mergeCell ref="AO233:AQ233"/>
    <mergeCell ref="AR233:AT233"/>
    <mergeCell ref="B231:N233"/>
    <mergeCell ref="O231:P233"/>
    <mergeCell ref="Q231:R233"/>
    <mergeCell ref="S231:X232"/>
    <mergeCell ref="Y231:AD232"/>
    <mergeCell ref="AE231:AH233"/>
    <mergeCell ref="AI236:AK236"/>
    <mergeCell ref="AL236:AN236"/>
    <mergeCell ref="AO236:AQ236"/>
    <mergeCell ref="AR236:AT236"/>
    <mergeCell ref="AU236:AW236"/>
    <mergeCell ref="AX236:AZ236"/>
    <mergeCell ref="AU235:AW235"/>
    <mergeCell ref="AX235:AZ235"/>
    <mergeCell ref="B236:N236"/>
    <mergeCell ref="O236:P236"/>
    <mergeCell ref="Q236:R236"/>
    <mergeCell ref="S236:U236"/>
    <mergeCell ref="V236:X236"/>
    <mergeCell ref="Y236:AA236"/>
    <mergeCell ref="AB236:AD236"/>
    <mergeCell ref="AE236:AH236"/>
    <mergeCell ref="AB235:AD235"/>
    <mergeCell ref="AE235:AH235"/>
    <mergeCell ref="AI235:AK235"/>
    <mergeCell ref="AL235:AN235"/>
    <mergeCell ref="AO235:AQ235"/>
    <mergeCell ref="AR235:AT235"/>
    <mergeCell ref="B235:N235"/>
    <mergeCell ref="O235:P235"/>
    <mergeCell ref="Q235:R235"/>
    <mergeCell ref="S235:U235"/>
    <mergeCell ref="V235:X235"/>
    <mergeCell ref="Y235:AA235"/>
    <mergeCell ref="AU237:AW237"/>
    <mergeCell ref="AX237:AZ237"/>
    <mergeCell ref="B239:BA239"/>
    <mergeCell ref="B240:BA240"/>
    <mergeCell ref="B242:N244"/>
    <mergeCell ref="O242:P244"/>
    <mergeCell ref="Q242:R244"/>
    <mergeCell ref="S242:X243"/>
    <mergeCell ref="Y242:AD243"/>
    <mergeCell ref="AE242:AH244"/>
    <mergeCell ref="AB237:AD237"/>
    <mergeCell ref="AE237:AH237"/>
    <mergeCell ref="AI237:AK237"/>
    <mergeCell ref="AL237:AN237"/>
    <mergeCell ref="AO237:AQ237"/>
    <mergeCell ref="AR237:AT237"/>
    <mergeCell ref="B237:N237"/>
    <mergeCell ref="O237:P237"/>
    <mergeCell ref="Q237:R237"/>
    <mergeCell ref="S237:U237"/>
    <mergeCell ref="V237:X237"/>
    <mergeCell ref="Y237:AA237"/>
    <mergeCell ref="AI245:AK245"/>
    <mergeCell ref="AL245:AN245"/>
    <mergeCell ref="AO245:AQ245"/>
    <mergeCell ref="AR245:AT245"/>
    <mergeCell ref="AU245:AW245"/>
    <mergeCell ref="AX245:AZ245"/>
    <mergeCell ref="AU244:AW244"/>
    <mergeCell ref="AX244:AZ244"/>
    <mergeCell ref="B245:N245"/>
    <mergeCell ref="O245:P245"/>
    <mergeCell ref="Q245:R245"/>
    <mergeCell ref="S245:U245"/>
    <mergeCell ref="V245:X245"/>
    <mergeCell ref="Y245:AA245"/>
    <mergeCell ref="AB245:AD245"/>
    <mergeCell ref="AE245:AH245"/>
    <mergeCell ref="AI242:AN243"/>
    <mergeCell ref="AO242:AZ243"/>
    <mergeCell ref="S244:U244"/>
    <mergeCell ref="V244:X244"/>
    <mergeCell ref="Y244:AA244"/>
    <mergeCell ref="AB244:AD244"/>
    <mergeCell ref="AI244:AK244"/>
    <mergeCell ref="AL244:AN244"/>
    <mergeCell ref="AO244:AQ244"/>
    <mergeCell ref="AR244:AT244"/>
    <mergeCell ref="S248:U248"/>
    <mergeCell ref="V248:X248"/>
    <mergeCell ref="Y248:AA248"/>
    <mergeCell ref="AX254:AZ254"/>
    <mergeCell ref="AI247:AK247"/>
    <mergeCell ref="AL247:AN247"/>
    <mergeCell ref="AO247:AQ247"/>
    <mergeCell ref="AR247:AT247"/>
    <mergeCell ref="AU247:AW247"/>
    <mergeCell ref="AX247:AZ247"/>
    <mergeCell ref="AU246:AW246"/>
    <mergeCell ref="AX246:AZ246"/>
    <mergeCell ref="B247:N247"/>
    <mergeCell ref="O247:P247"/>
    <mergeCell ref="Q247:R247"/>
    <mergeCell ref="S247:U247"/>
    <mergeCell ref="V247:X247"/>
    <mergeCell ref="Y247:AA247"/>
    <mergeCell ref="AB247:AD247"/>
    <mergeCell ref="AE247:AH247"/>
    <mergeCell ref="AB246:AD246"/>
    <mergeCell ref="AE246:AH246"/>
    <mergeCell ref="AI246:AK246"/>
    <mergeCell ref="AL246:AN246"/>
    <mergeCell ref="AO246:AQ246"/>
    <mergeCell ref="AR246:AT246"/>
    <mergeCell ref="B246:N246"/>
    <mergeCell ref="O246:P246"/>
    <mergeCell ref="Q246:R246"/>
    <mergeCell ref="S246:U246"/>
    <mergeCell ref="V246:X246"/>
    <mergeCell ref="Y246:AA246"/>
    <mergeCell ref="AB255:AD255"/>
    <mergeCell ref="AE255:AH255"/>
    <mergeCell ref="AI255:AK255"/>
    <mergeCell ref="AO252:AZ253"/>
    <mergeCell ref="S254:U254"/>
    <mergeCell ref="V254:X254"/>
    <mergeCell ref="Y254:AA254"/>
    <mergeCell ref="AB254:AD254"/>
    <mergeCell ref="AI254:AK254"/>
    <mergeCell ref="AL254:AN254"/>
    <mergeCell ref="AO254:AQ254"/>
    <mergeCell ref="AR254:AT254"/>
    <mergeCell ref="AU254:AW254"/>
    <mergeCell ref="AU248:AW248"/>
    <mergeCell ref="AX248:AZ248"/>
    <mergeCell ref="B250:BA250"/>
    <mergeCell ref="B252:N254"/>
    <mergeCell ref="O252:P254"/>
    <mergeCell ref="Q252:R254"/>
    <mergeCell ref="S252:X253"/>
    <mergeCell ref="Y252:AD253"/>
    <mergeCell ref="AE252:AH254"/>
    <mergeCell ref="AI252:AN253"/>
    <mergeCell ref="AB248:AD248"/>
    <mergeCell ref="AE248:AH248"/>
    <mergeCell ref="AI248:AK248"/>
    <mergeCell ref="AL248:AN248"/>
    <mergeCell ref="AO248:AQ248"/>
    <mergeCell ref="AR248:AT248"/>
    <mergeCell ref="B248:N248"/>
    <mergeCell ref="O248:P248"/>
    <mergeCell ref="Q248:R248"/>
    <mergeCell ref="AR256:AT256"/>
    <mergeCell ref="AU256:AW256"/>
    <mergeCell ref="AX256:AZ256"/>
    <mergeCell ref="B257:N257"/>
    <mergeCell ref="O257:P257"/>
    <mergeCell ref="Q257:R257"/>
    <mergeCell ref="S257:U257"/>
    <mergeCell ref="V257:X257"/>
    <mergeCell ref="Y257:AA257"/>
    <mergeCell ref="AB257:AD257"/>
    <mergeCell ref="Y256:AA256"/>
    <mergeCell ref="AB256:AD256"/>
    <mergeCell ref="AE256:AH256"/>
    <mergeCell ref="AI256:AK256"/>
    <mergeCell ref="AL256:AN256"/>
    <mergeCell ref="AO256:AQ256"/>
    <mergeCell ref="AL255:AN255"/>
    <mergeCell ref="AO255:AQ255"/>
    <mergeCell ref="AR255:AT255"/>
    <mergeCell ref="AU255:AW255"/>
    <mergeCell ref="AX255:AZ255"/>
    <mergeCell ref="B256:N256"/>
    <mergeCell ref="O256:P256"/>
    <mergeCell ref="Q256:R256"/>
    <mergeCell ref="S256:U256"/>
    <mergeCell ref="V256:X256"/>
    <mergeCell ref="B255:N255"/>
    <mergeCell ref="O255:P255"/>
    <mergeCell ref="Q255:R255"/>
    <mergeCell ref="S255:U255"/>
    <mergeCell ref="V255:X255"/>
    <mergeCell ref="Y255:AA255"/>
    <mergeCell ref="AL258:AN258"/>
    <mergeCell ref="AO258:AQ258"/>
    <mergeCell ref="AR258:AT258"/>
    <mergeCell ref="AU258:AW258"/>
    <mergeCell ref="AX258:AZ258"/>
    <mergeCell ref="B260:BA260"/>
    <mergeCell ref="AX257:AZ257"/>
    <mergeCell ref="B258:N258"/>
    <mergeCell ref="O258:P258"/>
    <mergeCell ref="Q258:R258"/>
    <mergeCell ref="S258:U258"/>
    <mergeCell ref="V258:X258"/>
    <mergeCell ref="Y258:AA258"/>
    <mergeCell ref="AB258:AD258"/>
    <mergeCell ref="AE258:AH258"/>
    <mergeCell ref="AI258:AK258"/>
    <mergeCell ref="AE257:AH257"/>
    <mergeCell ref="AI257:AK257"/>
    <mergeCell ref="AL257:AN257"/>
    <mergeCell ref="AO257:AQ257"/>
    <mergeCell ref="AR257:AT257"/>
    <mergeCell ref="AU257:AW257"/>
    <mergeCell ref="AI265:AK265"/>
    <mergeCell ref="AL265:AN265"/>
    <mergeCell ref="AO265:AQ265"/>
    <mergeCell ref="AR265:AT265"/>
    <mergeCell ref="AU265:AW265"/>
    <mergeCell ref="AX265:AZ265"/>
    <mergeCell ref="AU264:AW264"/>
    <mergeCell ref="AX264:AZ264"/>
    <mergeCell ref="B265:N265"/>
    <mergeCell ref="O265:P265"/>
    <mergeCell ref="Q265:R265"/>
    <mergeCell ref="S265:U265"/>
    <mergeCell ref="V265:X265"/>
    <mergeCell ref="Y265:AA265"/>
    <mergeCell ref="AB265:AD265"/>
    <mergeCell ref="AE265:AH265"/>
    <mergeCell ref="AI262:AN263"/>
    <mergeCell ref="AO262:AZ263"/>
    <mergeCell ref="S264:U264"/>
    <mergeCell ref="V264:X264"/>
    <mergeCell ref="Y264:AA264"/>
    <mergeCell ref="AB264:AD264"/>
    <mergeCell ref="AI264:AK264"/>
    <mergeCell ref="AL264:AN264"/>
    <mergeCell ref="AO264:AQ264"/>
    <mergeCell ref="AR264:AT264"/>
    <mergeCell ref="B262:N264"/>
    <mergeCell ref="O262:P264"/>
    <mergeCell ref="Q262:R264"/>
    <mergeCell ref="S262:X263"/>
    <mergeCell ref="Y262:AD263"/>
    <mergeCell ref="AE262:AH264"/>
    <mergeCell ref="AI267:AK267"/>
    <mergeCell ref="AL267:AN267"/>
    <mergeCell ref="AO267:AQ267"/>
    <mergeCell ref="AR267:AT267"/>
    <mergeCell ref="AU267:AW267"/>
    <mergeCell ref="AX267:AZ267"/>
    <mergeCell ref="AU266:AW266"/>
    <mergeCell ref="AX266:AZ266"/>
    <mergeCell ref="B267:N267"/>
    <mergeCell ref="O267:P267"/>
    <mergeCell ref="Q267:R267"/>
    <mergeCell ref="S267:U267"/>
    <mergeCell ref="V267:X267"/>
    <mergeCell ref="Y267:AA267"/>
    <mergeCell ref="AB267:AD267"/>
    <mergeCell ref="AE267:AH267"/>
    <mergeCell ref="AB266:AD266"/>
    <mergeCell ref="AE266:AH266"/>
    <mergeCell ref="AI266:AK266"/>
    <mergeCell ref="AL266:AN266"/>
    <mergeCell ref="AO266:AQ266"/>
    <mergeCell ref="AR266:AT266"/>
    <mergeCell ref="B266:N266"/>
    <mergeCell ref="O266:P266"/>
    <mergeCell ref="Q266:R266"/>
    <mergeCell ref="S266:U266"/>
    <mergeCell ref="V266:X266"/>
    <mergeCell ref="Y266:AA266"/>
    <mergeCell ref="AU268:AW268"/>
    <mergeCell ref="AX268:AZ268"/>
    <mergeCell ref="B270:BA270"/>
    <mergeCell ref="B271:BA271"/>
    <mergeCell ref="B273:N275"/>
    <mergeCell ref="O273:P275"/>
    <mergeCell ref="Q273:R275"/>
    <mergeCell ref="S273:X274"/>
    <mergeCell ref="Y273:AD274"/>
    <mergeCell ref="AE273:AH275"/>
    <mergeCell ref="AB268:AD268"/>
    <mergeCell ref="AE268:AH268"/>
    <mergeCell ref="AI268:AK268"/>
    <mergeCell ref="AL268:AN268"/>
    <mergeCell ref="AO268:AQ268"/>
    <mergeCell ref="AR268:AT268"/>
    <mergeCell ref="B268:N268"/>
    <mergeCell ref="O268:P268"/>
    <mergeCell ref="Q268:R268"/>
    <mergeCell ref="S268:U268"/>
    <mergeCell ref="V268:X268"/>
    <mergeCell ref="Y268:AA268"/>
    <mergeCell ref="AI276:AK276"/>
    <mergeCell ref="AL276:AN276"/>
    <mergeCell ref="AO276:AQ276"/>
    <mergeCell ref="AR276:AT276"/>
    <mergeCell ref="AU276:AW276"/>
    <mergeCell ref="AX276:AZ276"/>
    <mergeCell ref="AU275:AW275"/>
    <mergeCell ref="AX275:AZ275"/>
    <mergeCell ref="B276:N276"/>
    <mergeCell ref="O276:P276"/>
    <mergeCell ref="Q276:R276"/>
    <mergeCell ref="S276:U276"/>
    <mergeCell ref="V276:X276"/>
    <mergeCell ref="Y276:AA276"/>
    <mergeCell ref="AB276:AD276"/>
    <mergeCell ref="AE276:AH276"/>
    <mergeCell ref="AI273:AN274"/>
    <mergeCell ref="AO273:AZ274"/>
    <mergeCell ref="S275:U275"/>
    <mergeCell ref="V275:X275"/>
    <mergeCell ref="Y275:AA275"/>
    <mergeCell ref="AB275:AD275"/>
    <mergeCell ref="AI275:AK275"/>
    <mergeCell ref="AL275:AN275"/>
    <mergeCell ref="AO275:AQ275"/>
    <mergeCell ref="AR275:AT275"/>
    <mergeCell ref="S279:U279"/>
    <mergeCell ref="V279:X279"/>
    <mergeCell ref="Y279:AA279"/>
    <mergeCell ref="AX285:AZ285"/>
    <mergeCell ref="AI278:AK278"/>
    <mergeCell ref="AL278:AN278"/>
    <mergeCell ref="AO278:AQ278"/>
    <mergeCell ref="AR278:AT278"/>
    <mergeCell ref="AU278:AW278"/>
    <mergeCell ref="AX278:AZ278"/>
    <mergeCell ref="AU277:AW277"/>
    <mergeCell ref="AX277:AZ277"/>
    <mergeCell ref="B278:N278"/>
    <mergeCell ref="O278:P278"/>
    <mergeCell ref="Q278:R278"/>
    <mergeCell ref="S278:U278"/>
    <mergeCell ref="V278:X278"/>
    <mergeCell ref="Y278:AA278"/>
    <mergeCell ref="AB278:AD278"/>
    <mergeCell ref="AE278:AH278"/>
    <mergeCell ref="AB277:AD277"/>
    <mergeCell ref="AE277:AH277"/>
    <mergeCell ref="AI277:AK277"/>
    <mergeCell ref="AL277:AN277"/>
    <mergeCell ref="AO277:AQ277"/>
    <mergeCell ref="AR277:AT277"/>
    <mergeCell ref="B277:N277"/>
    <mergeCell ref="O277:P277"/>
    <mergeCell ref="Q277:R277"/>
    <mergeCell ref="S277:U277"/>
    <mergeCell ref="V277:X277"/>
    <mergeCell ref="Y277:AA277"/>
    <mergeCell ref="AB286:AD286"/>
    <mergeCell ref="AE286:AH286"/>
    <mergeCell ref="AI286:AK286"/>
    <mergeCell ref="AO283:AZ284"/>
    <mergeCell ref="S285:U285"/>
    <mergeCell ref="V285:X285"/>
    <mergeCell ref="Y285:AA285"/>
    <mergeCell ref="AB285:AD285"/>
    <mergeCell ref="AI285:AK285"/>
    <mergeCell ref="AL285:AN285"/>
    <mergeCell ref="AO285:AQ285"/>
    <mergeCell ref="AR285:AT285"/>
    <mergeCell ref="AU285:AW285"/>
    <mergeCell ref="AU279:AW279"/>
    <mergeCell ref="AX279:AZ279"/>
    <mergeCell ref="B281:BA281"/>
    <mergeCell ref="B283:N285"/>
    <mergeCell ref="O283:P285"/>
    <mergeCell ref="Q283:R285"/>
    <mergeCell ref="S283:X284"/>
    <mergeCell ref="Y283:AD284"/>
    <mergeCell ref="AE283:AH285"/>
    <mergeCell ref="AI283:AN284"/>
    <mergeCell ref="AB279:AD279"/>
    <mergeCell ref="AE279:AH279"/>
    <mergeCell ref="AI279:AK279"/>
    <mergeCell ref="AL279:AN279"/>
    <mergeCell ref="AO279:AQ279"/>
    <mergeCell ref="AR279:AT279"/>
    <mergeCell ref="B279:N279"/>
    <mergeCell ref="O279:P279"/>
    <mergeCell ref="Q279:R279"/>
    <mergeCell ref="AR287:AT287"/>
    <mergeCell ref="AU287:AW287"/>
    <mergeCell ref="AX287:AZ287"/>
    <mergeCell ref="B288:N288"/>
    <mergeCell ref="O288:P288"/>
    <mergeCell ref="Q288:R288"/>
    <mergeCell ref="S288:U288"/>
    <mergeCell ref="V288:X288"/>
    <mergeCell ref="Y288:AA288"/>
    <mergeCell ref="AB288:AD288"/>
    <mergeCell ref="Y287:AA287"/>
    <mergeCell ref="AB287:AD287"/>
    <mergeCell ref="AE287:AH287"/>
    <mergeCell ref="AI287:AK287"/>
    <mergeCell ref="AL287:AN287"/>
    <mergeCell ref="AO287:AQ287"/>
    <mergeCell ref="AL286:AN286"/>
    <mergeCell ref="AO286:AQ286"/>
    <mergeCell ref="AR286:AT286"/>
    <mergeCell ref="AU286:AW286"/>
    <mergeCell ref="AX286:AZ286"/>
    <mergeCell ref="B287:N287"/>
    <mergeCell ref="O287:P287"/>
    <mergeCell ref="Q287:R287"/>
    <mergeCell ref="S287:U287"/>
    <mergeCell ref="V287:X287"/>
    <mergeCell ref="B286:N286"/>
    <mergeCell ref="O286:P286"/>
    <mergeCell ref="Q286:R286"/>
    <mergeCell ref="S286:U286"/>
    <mergeCell ref="V286:X286"/>
    <mergeCell ref="Y286:AA286"/>
    <mergeCell ref="AL289:AN289"/>
    <mergeCell ref="AO289:AQ289"/>
    <mergeCell ref="AR289:AT289"/>
    <mergeCell ref="AU289:AW289"/>
    <mergeCell ref="AX289:AZ289"/>
    <mergeCell ref="B291:BA291"/>
    <mergeCell ref="AX288:AZ288"/>
    <mergeCell ref="B289:N289"/>
    <mergeCell ref="O289:P289"/>
    <mergeCell ref="Q289:R289"/>
    <mergeCell ref="S289:U289"/>
    <mergeCell ref="V289:X289"/>
    <mergeCell ref="Y289:AA289"/>
    <mergeCell ref="AB289:AD289"/>
    <mergeCell ref="AE289:AH289"/>
    <mergeCell ref="AI289:AK289"/>
    <mergeCell ref="AE288:AH288"/>
    <mergeCell ref="AI288:AK288"/>
    <mergeCell ref="AL288:AN288"/>
    <mergeCell ref="AO288:AQ288"/>
    <mergeCell ref="AR288:AT288"/>
    <mergeCell ref="AU288:AW288"/>
    <mergeCell ref="AI296:AK296"/>
    <mergeCell ref="AL296:AN296"/>
    <mergeCell ref="AO296:AQ296"/>
    <mergeCell ref="AR296:AT296"/>
    <mergeCell ref="AU296:AW296"/>
    <mergeCell ref="AX296:AZ296"/>
    <mergeCell ref="AU295:AW295"/>
    <mergeCell ref="AX295:AZ295"/>
    <mergeCell ref="B296:N296"/>
    <mergeCell ref="O296:P296"/>
    <mergeCell ref="Q296:R296"/>
    <mergeCell ref="S296:U296"/>
    <mergeCell ref="V296:X296"/>
    <mergeCell ref="Y296:AA296"/>
    <mergeCell ref="AB296:AD296"/>
    <mergeCell ref="AE296:AH296"/>
    <mergeCell ref="AI293:AN294"/>
    <mergeCell ref="AO293:AZ294"/>
    <mergeCell ref="S295:U295"/>
    <mergeCell ref="V295:X295"/>
    <mergeCell ref="Y295:AA295"/>
    <mergeCell ref="AB295:AD295"/>
    <mergeCell ref="AI295:AK295"/>
    <mergeCell ref="AL295:AN295"/>
    <mergeCell ref="AO295:AQ295"/>
    <mergeCell ref="AR295:AT295"/>
    <mergeCell ref="B293:N295"/>
    <mergeCell ref="O293:P295"/>
    <mergeCell ref="Q293:R295"/>
    <mergeCell ref="S293:X294"/>
    <mergeCell ref="Y293:AD294"/>
    <mergeCell ref="AE293:AH295"/>
    <mergeCell ref="AI298:AK298"/>
    <mergeCell ref="AL298:AN298"/>
    <mergeCell ref="AO298:AQ298"/>
    <mergeCell ref="AR298:AT298"/>
    <mergeCell ref="AU298:AW298"/>
    <mergeCell ref="AX298:AZ298"/>
    <mergeCell ref="AU297:AW297"/>
    <mergeCell ref="AX297:AZ297"/>
    <mergeCell ref="B298:N298"/>
    <mergeCell ref="O298:P298"/>
    <mergeCell ref="Q298:R298"/>
    <mergeCell ref="S298:U298"/>
    <mergeCell ref="V298:X298"/>
    <mergeCell ref="Y298:AA298"/>
    <mergeCell ref="AB298:AD298"/>
    <mergeCell ref="AE298:AH298"/>
    <mergeCell ref="AB297:AD297"/>
    <mergeCell ref="AE297:AH297"/>
    <mergeCell ref="AI297:AK297"/>
    <mergeCell ref="AL297:AN297"/>
    <mergeCell ref="AO297:AQ297"/>
    <mergeCell ref="AR297:AT297"/>
    <mergeCell ref="B297:N297"/>
    <mergeCell ref="O297:P297"/>
    <mergeCell ref="Q297:R297"/>
    <mergeCell ref="S297:U297"/>
    <mergeCell ref="V297:X297"/>
    <mergeCell ref="Y297:AA297"/>
    <mergeCell ref="AO304:AZ305"/>
    <mergeCell ref="W306:Y306"/>
    <mergeCell ref="Z306:AB306"/>
    <mergeCell ref="AC306:AE306"/>
    <mergeCell ref="AF306:AH306"/>
    <mergeCell ref="AI306:AK306"/>
    <mergeCell ref="AL306:AN306"/>
    <mergeCell ref="AO306:AQ306"/>
    <mergeCell ref="AR306:AT306"/>
    <mergeCell ref="AU306:AW306"/>
    <mergeCell ref="AU299:AW299"/>
    <mergeCell ref="AX299:AZ299"/>
    <mergeCell ref="B301:AZ301"/>
    <mergeCell ref="B302:AZ302"/>
    <mergeCell ref="B304:R306"/>
    <mergeCell ref="S304:T306"/>
    <mergeCell ref="U304:V306"/>
    <mergeCell ref="W304:AB305"/>
    <mergeCell ref="AC304:AH305"/>
    <mergeCell ref="AI304:AN305"/>
    <mergeCell ref="AB299:AD299"/>
    <mergeCell ref="AE299:AH299"/>
    <mergeCell ref="AI299:AK299"/>
    <mergeCell ref="AL299:AN299"/>
    <mergeCell ref="AO299:AQ299"/>
    <mergeCell ref="AR299:AT299"/>
    <mergeCell ref="B299:N299"/>
    <mergeCell ref="O299:P299"/>
    <mergeCell ref="Q299:R299"/>
    <mergeCell ref="S299:U299"/>
    <mergeCell ref="V299:X299"/>
    <mergeCell ref="Y299:AA299"/>
    <mergeCell ref="AO307:AQ307"/>
    <mergeCell ref="AR307:AT307"/>
    <mergeCell ref="AU307:AW307"/>
    <mergeCell ref="AX307:AZ307"/>
    <mergeCell ref="B308:R308"/>
    <mergeCell ref="S308:T308"/>
    <mergeCell ref="U308:V308"/>
    <mergeCell ref="W308:Y308"/>
    <mergeCell ref="Z308:AB308"/>
    <mergeCell ref="AC308:AE308"/>
    <mergeCell ref="AX306:AZ306"/>
    <mergeCell ref="B307:R307"/>
    <mergeCell ref="S307:T307"/>
    <mergeCell ref="U307:V307"/>
    <mergeCell ref="W307:Y307"/>
    <mergeCell ref="Z307:AB307"/>
    <mergeCell ref="AC307:AE307"/>
    <mergeCell ref="AF307:AH307"/>
    <mergeCell ref="AI307:AK307"/>
    <mergeCell ref="AL307:AN307"/>
    <mergeCell ref="AO309:AQ309"/>
    <mergeCell ref="AR309:AT309"/>
    <mergeCell ref="AU309:AW309"/>
    <mergeCell ref="AX309:AZ309"/>
    <mergeCell ref="B310:R310"/>
    <mergeCell ref="S310:T310"/>
    <mergeCell ref="U310:V310"/>
    <mergeCell ref="W310:Y310"/>
    <mergeCell ref="Z310:AB310"/>
    <mergeCell ref="AC310:AE310"/>
    <mergeCell ref="AX308:AZ308"/>
    <mergeCell ref="B309:R309"/>
    <mergeCell ref="S309:T309"/>
    <mergeCell ref="U309:V309"/>
    <mergeCell ref="W309:Y309"/>
    <mergeCell ref="Z309:AB309"/>
    <mergeCell ref="AC309:AE309"/>
    <mergeCell ref="AF309:AH309"/>
    <mergeCell ref="AI309:AK309"/>
    <mergeCell ref="AL309:AN309"/>
    <mergeCell ref="AF308:AH308"/>
    <mergeCell ref="AI308:AK308"/>
    <mergeCell ref="AL308:AN308"/>
    <mergeCell ref="AO308:AQ308"/>
    <mergeCell ref="AR308:AT308"/>
    <mergeCell ref="AU308:AW308"/>
    <mergeCell ref="AX310:AZ310"/>
    <mergeCell ref="B311:R311"/>
    <mergeCell ref="S311:T311"/>
    <mergeCell ref="U311:V311"/>
    <mergeCell ref="W311:Y311"/>
    <mergeCell ref="Z311:AB311"/>
    <mergeCell ref="AC311:AE311"/>
    <mergeCell ref="AF311:AH311"/>
    <mergeCell ref="AI311:AK311"/>
    <mergeCell ref="AL311:AN311"/>
    <mergeCell ref="AF310:AH310"/>
    <mergeCell ref="AI310:AK310"/>
    <mergeCell ref="AL310:AN310"/>
    <mergeCell ref="AO310:AQ310"/>
    <mergeCell ref="AR310:AT310"/>
    <mergeCell ref="AU310:AW310"/>
    <mergeCell ref="AX312:AZ312"/>
    <mergeCell ref="AF312:AH312"/>
    <mergeCell ref="AI312:AK312"/>
    <mergeCell ref="AL312:AN312"/>
    <mergeCell ref="AO312:AQ312"/>
    <mergeCell ref="AR312:AT312"/>
    <mergeCell ref="AU312:AW312"/>
    <mergeCell ref="AU319:AW319"/>
    <mergeCell ref="AX319:AZ319"/>
    <mergeCell ref="AO311:AQ311"/>
    <mergeCell ref="AR311:AT311"/>
    <mergeCell ref="AU311:AW311"/>
    <mergeCell ref="AX311:AZ311"/>
    <mergeCell ref="B312:R312"/>
    <mergeCell ref="S312:T312"/>
    <mergeCell ref="U312:V312"/>
    <mergeCell ref="W312:Y312"/>
    <mergeCell ref="Z312:AB312"/>
    <mergeCell ref="AC312:AE312"/>
    <mergeCell ref="AF320:AH320"/>
    <mergeCell ref="AI320:AK320"/>
    <mergeCell ref="AI317:AN318"/>
    <mergeCell ref="AO317:AZ318"/>
    <mergeCell ref="W319:Y319"/>
    <mergeCell ref="Z319:AB319"/>
    <mergeCell ref="AC319:AE319"/>
    <mergeCell ref="AF319:AH319"/>
    <mergeCell ref="AI319:AK319"/>
    <mergeCell ref="AL319:AN319"/>
    <mergeCell ref="AO319:AQ319"/>
    <mergeCell ref="AR319:AT319"/>
    <mergeCell ref="AO313:AQ313"/>
    <mergeCell ref="AR313:AT313"/>
    <mergeCell ref="AU313:AW313"/>
    <mergeCell ref="AX313:AZ313"/>
    <mergeCell ref="B315:AZ315"/>
    <mergeCell ref="B317:R319"/>
    <mergeCell ref="S317:T319"/>
    <mergeCell ref="U317:V319"/>
    <mergeCell ref="W317:AB318"/>
    <mergeCell ref="AC317:AH318"/>
    <mergeCell ref="B313:R313"/>
    <mergeCell ref="S313:T313"/>
    <mergeCell ref="U313:V313"/>
    <mergeCell ref="W313:Y313"/>
    <mergeCell ref="Z313:AB313"/>
    <mergeCell ref="AC313:AE313"/>
    <mergeCell ref="AF313:AH313"/>
    <mergeCell ref="AI313:AK313"/>
    <mergeCell ref="AL313:AN313"/>
    <mergeCell ref="AU321:AW321"/>
    <mergeCell ref="AX321:AZ321"/>
    <mergeCell ref="B322:R322"/>
    <mergeCell ref="S322:T322"/>
    <mergeCell ref="U322:V322"/>
    <mergeCell ref="W322:Y322"/>
    <mergeCell ref="Z322:AB322"/>
    <mergeCell ref="AC322:AE322"/>
    <mergeCell ref="AF322:AH322"/>
    <mergeCell ref="AI322:AK322"/>
    <mergeCell ref="AC321:AE321"/>
    <mergeCell ref="AF321:AH321"/>
    <mergeCell ref="AI321:AK321"/>
    <mergeCell ref="AL321:AN321"/>
    <mergeCell ref="AO321:AQ321"/>
    <mergeCell ref="AR321:AT321"/>
    <mergeCell ref="AL320:AN320"/>
    <mergeCell ref="AO320:AQ320"/>
    <mergeCell ref="AR320:AT320"/>
    <mergeCell ref="AU320:AW320"/>
    <mergeCell ref="AX320:AZ320"/>
    <mergeCell ref="B321:R321"/>
    <mergeCell ref="S321:T321"/>
    <mergeCell ref="U321:V321"/>
    <mergeCell ref="W321:Y321"/>
    <mergeCell ref="Z321:AB321"/>
    <mergeCell ref="B320:R320"/>
    <mergeCell ref="S320:T320"/>
    <mergeCell ref="U320:V320"/>
    <mergeCell ref="W320:Y320"/>
    <mergeCell ref="Z320:AB320"/>
    <mergeCell ref="AC320:AE320"/>
    <mergeCell ref="AU323:AW323"/>
    <mergeCell ref="AX323:AZ323"/>
    <mergeCell ref="B324:R324"/>
    <mergeCell ref="S324:T324"/>
    <mergeCell ref="U324:V324"/>
    <mergeCell ref="W324:Y324"/>
    <mergeCell ref="Z324:AB324"/>
    <mergeCell ref="AC324:AE324"/>
    <mergeCell ref="AF324:AH324"/>
    <mergeCell ref="AI324:AK324"/>
    <mergeCell ref="AC323:AE323"/>
    <mergeCell ref="AF323:AH323"/>
    <mergeCell ref="AI323:AK323"/>
    <mergeCell ref="AL323:AN323"/>
    <mergeCell ref="AO323:AQ323"/>
    <mergeCell ref="AR323:AT323"/>
    <mergeCell ref="AL322:AN322"/>
    <mergeCell ref="AO322:AQ322"/>
    <mergeCell ref="AR322:AT322"/>
    <mergeCell ref="AU322:AW322"/>
    <mergeCell ref="AX322:AZ322"/>
    <mergeCell ref="B323:R323"/>
    <mergeCell ref="S323:T323"/>
    <mergeCell ref="U323:V323"/>
    <mergeCell ref="W323:Y323"/>
    <mergeCell ref="Z323:AB323"/>
    <mergeCell ref="AU325:AW325"/>
    <mergeCell ref="AX325:AZ325"/>
    <mergeCell ref="B326:R326"/>
    <mergeCell ref="S326:T326"/>
    <mergeCell ref="U326:V326"/>
    <mergeCell ref="W326:Y326"/>
    <mergeCell ref="Z326:AB326"/>
    <mergeCell ref="AC326:AE326"/>
    <mergeCell ref="AF326:AH326"/>
    <mergeCell ref="AI326:AK326"/>
    <mergeCell ref="AC325:AE325"/>
    <mergeCell ref="AF325:AH325"/>
    <mergeCell ref="AI325:AK325"/>
    <mergeCell ref="AL325:AN325"/>
    <mergeCell ref="AO325:AQ325"/>
    <mergeCell ref="AR325:AT325"/>
    <mergeCell ref="AL324:AN324"/>
    <mergeCell ref="AO324:AQ324"/>
    <mergeCell ref="AR324:AT324"/>
    <mergeCell ref="AU324:AW324"/>
    <mergeCell ref="AX324:AZ324"/>
    <mergeCell ref="B325:R325"/>
    <mergeCell ref="S325:T325"/>
    <mergeCell ref="U325:V325"/>
    <mergeCell ref="W325:Y325"/>
    <mergeCell ref="Z325:AB325"/>
    <mergeCell ref="AO330:AZ331"/>
    <mergeCell ref="W332:Y332"/>
    <mergeCell ref="Z332:AB332"/>
    <mergeCell ref="AC332:AE332"/>
    <mergeCell ref="AF332:AH332"/>
    <mergeCell ref="AI332:AK332"/>
    <mergeCell ref="AL332:AN332"/>
    <mergeCell ref="AO332:AQ332"/>
    <mergeCell ref="AR332:AT332"/>
    <mergeCell ref="AU332:AW332"/>
    <mergeCell ref="B330:R332"/>
    <mergeCell ref="S330:T332"/>
    <mergeCell ref="U330:V332"/>
    <mergeCell ref="W330:AB331"/>
    <mergeCell ref="AC330:AH331"/>
    <mergeCell ref="AI330:AN331"/>
    <mergeCell ref="AL326:AN326"/>
    <mergeCell ref="AO326:AQ326"/>
    <mergeCell ref="AR326:AT326"/>
    <mergeCell ref="AU326:AW326"/>
    <mergeCell ref="AX326:AZ326"/>
    <mergeCell ref="B328:AZ328"/>
    <mergeCell ref="AO333:AQ333"/>
    <mergeCell ref="AR333:AT333"/>
    <mergeCell ref="AU333:AW333"/>
    <mergeCell ref="AX333:AZ333"/>
    <mergeCell ref="B334:R334"/>
    <mergeCell ref="S334:T334"/>
    <mergeCell ref="U334:V334"/>
    <mergeCell ref="W334:Y334"/>
    <mergeCell ref="Z334:AB334"/>
    <mergeCell ref="AC334:AE334"/>
    <mergeCell ref="AX332:AZ332"/>
    <mergeCell ref="B333:R333"/>
    <mergeCell ref="S333:T333"/>
    <mergeCell ref="U333:V333"/>
    <mergeCell ref="W333:Y333"/>
    <mergeCell ref="Z333:AB333"/>
    <mergeCell ref="AC333:AE333"/>
    <mergeCell ref="AF333:AH333"/>
    <mergeCell ref="AI333:AK333"/>
    <mergeCell ref="AL333:AN333"/>
    <mergeCell ref="AO335:AQ335"/>
    <mergeCell ref="AR335:AT335"/>
    <mergeCell ref="AU335:AW335"/>
    <mergeCell ref="AX335:AZ335"/>
    <mergeCell ref="B336:R336"/>
    <mergeCell ref="S336:T336"/>
    <mergeCell ref="U336:V336"/>
    <mergeCell ref="W336:Y336"/>
    <mergeCell ref="Z336:AB336"/>
    <mergeCell ref="AC336:AE336"/>
    <mergeCell ref="AX334:AZ334"/>
    <mergeCell ref="B335:R335"/>
    <mergeCell ref="S335:T335"/>
    <mergeCell ref="U335:V335"/>
    <mergeCell ref="W335:Y335"/>
    <mergeCell ref="Z335:AB335"/>
    <mergeCell ref="AC335:AE335"/>
    <mergeCell ref="AF335:AH335"/>
    <mergeCell ref="AI335:AK335"/>
    <mergeCell ref="AL335:AN335"/>
    <mergeCell ref="AF334:AH334"/>
    <mergeCell ref="AI334:AK334"/>
    <mergeCell ref="AL334:AN334"/>
    <mergeCell ref="AO334:AQ334"/>
    <mergeCell ref="AR334:AT334"/>
    <mergeCell ref="AU334:AW334"/>
    <mergeCell ref="AO337:AQ337"/>
    <mergeCell ref="AR337:AT337"/>
    <mergeCell ref="AU337:AW337"/>
    <mergeCell ref="AX337:AZ337"/>
    <mergeCell ref="B338:R338"/>
    <mergeCell ref="S338:T338"/>
    <mergeCell ref="U338:V338"/>
    <mergeCell ref="W338:Y338"/>
    <mergeCell ref="Z338:AB338"/>
    <mergeCell ref="AC338:AE338"/>
    <mergeCell ref="AX336:AZ336"/>
    <mergeCell ref="B337:R337"/>
    <mergeCell ref="S337:T337"/>
    <mergeCell ref="U337:V337"/>
    <mergeCell ref="W337:Y337"/>
    <mergeCell ref="Z337:AB337"/>
    <mergeCell ref="AC337:AE337"/>
    <mergeCell ref="AF337:AH337"/>
    <mergeCell ref="AI337:AK337"/>
    <mergeCell ref="AL337:AN337"/>
    <mergeCell ref="AF336:AH336"/>
    <mergeCell ref="AI336:AK336"/>
    <mergeCell ref="AL336:AN336"/>
    <mergeCell ref="AO336:AQ336"/>
    <mergeCell ref="AR336:AT336"/>
    <mergeCell ref="AU336:AW336"/>
    <mergeCell ref="AO339:AQ339"/>
    <mergeCell ref="AR339:AT339"/>
    <mergeCell ref="AU339:AW339"/>
    <mergeCell ref="AX339:AZ339"/>
    <mergeCell ref="B341:AZ341"/>
    <mergeCell ref="B342:AZ342"/>
    <mergeCell ref="AX338:AZ338"/>
    <mergeCell ref="B339:R339"/>
    <mergeCell ref="S339:T339"/>
    <mergeCell ref="U339:V339"/>
    <mergeCell ref="W339:Y339"/>
    <mergeCell ref="Z339:AB339"/>
    <mergeCell ref="AC339:AE339"/>
    <mergeCell ref="AF339:AH339"/>
    <mergeCell ref="AI339:AK339"/>
    <mergeCell ref="AL339:AN339"/>
    <mergeCell ref="AF338:AH338"/>
    <mergeCell ref="AI338:AK338"/>
    <mergeCell ref="AL338:AN338"/>
    <mergeCell ref="AO338:AQ338"/>
    <mergeCell ref="AR338:AT338"/>
    <mergeCell ref="AU338:AW338"/>
    <mergeCell ref="AX346:AZ346"/>
    <mergeCell ref="B347:R347"/>
    <mergeCell ref="S347:T347"/>
    <mergeCell ref="U347:V347"/>
    <mergeCell ref="W347:Y347"/>
    <mergeCell ref="Z347:AB347"/>
    <mergeCell ref="AC347:AE347"/>
    <mergeCell ref="AF347:AH347"/>
    <mergeCell ref="AI347:AK347"/>
    <mergeCell ref="AL347:AN347"/>
    <mergeCell ref="AO344:AZ345"/>
    <mergeCell ref="W346:Y346"/>
    <mergeCell ref="Z346:AB346"/>
    <mergeCell ref="AC346:AE346"/>
    <mergeCell ref="AF346:AH346"/>
    <mergeCell ref="AI346:AK346"/>
    <mergeCell ref="AL346:AN346"/>
    <mergeCell ref="AO346:AQ346"/>
    <mergeCell ref="AR346:AT346"/>
    <mergeCell ref="AU346:AW346"/>
    <mergeCell ref="B344:R346"/>
    <mergeCell ref="S344:T346"/>
    <mergeCell ref="U344:V346"/>
    <mergeCell ref="W344:AB345"/>
    <mergeCell ref="AC344:AH345"/>
    <mergeCell ref="AI344:AN345"/>
    <mergeCell ref="AX348:AZ348"/>
    <mergeCell ref="B349:R349"/>
    <mergeCell ref="S349:T349"/>
    <mergeCell ref="U349:V349"/>
    <mergeCell ref="W349:Y349"/>
    <mergeCell ref="Z349:AB349"/>
    <mergeCell ref="AC349:AE349"/>
    <mergeCell ref="AF349:AH349"/>
    <mergeCell ref="AI349:AK349"/>
    <mergeCell ref="AL349:AN349"/>
    <mergeCell ref="AF348:AH348"/>
    <mergeCell ref="AI348:AK348"/>
    <mergeCell ref="AL348:AN348"/>
    <mergeCell ref="AO348:AQ348"/>
    <mergeCell ref="AR348:AT348"/>
    <mergeCell ref="AU348:AW348"/>
    <mergeCell ref="AO347:AQ347"/>
    <mergeCell ref="AR347:AT347"/>
    <mergeCell ref="AU347:AW347"/>
    <mergeCell ref="AX347:AZ347"/>
    <mergeCell ref="B348:R348"/>
    <mergeCell ref="S348:T348"/>
    <mergeCell ref="U348:V348"/>
    <mergeCell ref="W348:Y348"/>
    <mergeCell ref="Z348:AB348"/>
    <mergeCell ref="AC348:AE348"/>
    <mergeCell ref="AX350:AZ350"/>
    <mergeCell ref="B352:AZ352"/>
    <mergeCell ref="B354:R356"/>
    <mergeCell ref="S354:T356"/>
    <mergeCell ref="U354:V356"/>
    <mergeCell ref="W354:AB355"/>
    <mergeCell ref="AC354:AH355"/>
    <mergeCell ref="AI354:AN355"/>
    <mergeCell ref="AO354:AZ355"/>
    <mergeCell ref="W356:Y356"/>
    <mergeCell ref="AF350:AH350"/>
    <mergeCell ref="AI350:AK350"/>
    <mergeCell ref="AL350:AN350"/>
    <mergeCell ref="AO350:AQ350"/>
    <mergeCell ref="AR350:AT350"/>
    <mergeCell ref="AU350:AW350"/>
    <mergeCell ref="AO349:AQ349"/>
    <mergeCell ref="AR349:AT349"/>
    <mergeCell ref="AU349:AW349"/>
    <mergeCell ref="AX349:AZ349"/>
    <mergeCell ref="B350:R350"/>
    <mergeCell ref="S350:T350"/>
    <mergeCell ref="U350:V350"/>
    <mergeCell ref="W350:Y350"/>
    <mergeCell ref="Z350:AB350"/>
    <mergeCell ref="AC350:AE350"/>
    <mergeCell ref="AI357:AK357"/>
    <mergeCell ref="AL357:AN357"/>
    <mergeCell ref="AO357:AQ357"/>
    <mergeCell ref="AR357:AT357"/>
    <mergeCell ref="AU357:AW357"/>
    <mergeCell ref="AX357:AZ357"/>
    <mergeCell ref="AR356:AT356"/>
    <mergeCell ref="AU356:AW356"/>
    <mergeCell ref="AX356:AZ356"/>
    <mergeCell ref="B357:R357"/>
    <mergeCell ref="S357:T357"/>
    <mergeCell ref="U357:V357"/>
    <mergeCell ref="W357:Y357"/>
    <mergeCell ref="Z357:AB357"/>
    <mergeCell ref="AC357:AE357"/>
    <mergeCell ref="AF357:AH357"/>
    <mergeCell ref="Z356:AB356"/>
    <mergeCell ref="AC356:AE356"/>
    <mergeCell ref="AF356:AH356"/>
    <mergeCell ref="AI356:AK356"/>
    <mergeCell ref="AL356:AN356"/>
    <mergeCell ref="AO356:AQ356"/>
    <mergeCell ref="AX358:AZ358"/>
    <mergeCell ref="B359:R359"/>
    <mergeCell ref="S359:T359"/>
    <mergeCell ref="U359:V359"/>
    <mergeCell ref="W359:Y359"/>
    <mergeCell ref="Z359:AB359"/>
    <mergeCell ref="AC359:AE359"/>
    <mergeCell ref="AF359:AH359"/>
    <mergeCell ref="AI359:AK359"/>
    <mergeCell ref="AL359:AN359"/>
    <mergeCell ref="AF358:AH358"/>
    <mergeCell ref="AI358:AK358"/>
    <mergeCell ref="AL358:AN358"/>
    <mergeCell ref="AO358:AQ358"/>
    <mergeCell ref="AR358:AT358"/>
    <mergeCell ref="AU358:AW358"/>
    <mergeCell ref="B358:R358"/>
    <mergeCell ref="S358:T358"/>
    <mergeCell ref="U358:V358"/>
    <mergeCell ref="W358:Y358"/>
    <mergeCell ref="Z358:AB358"/>
    <mergeCell ref="AC358:AE358"/>
    <mergeCell ref="AX360:AZ360"/>
    <mergeCell ref="B362:AZ362"/>
    <mergeCell ref="B364:R366"/>
    <mergeCell ref="S364:T366"/>
    <mergeCell ref="U364:V366"/>
    <mergeCell ref="W364:AB365"/>
    <mergeCell ref="AC364:AH365"/>
    <mergeCell ref="AI364:AN365"/>
    <mergeCell ref="AO364:AZ365"/>
    <mergeCell ref="W366:Y366"/>
    <mergeCell ref="AF360:AH360"/>
    <mergeCell ref="AI360:AK360"/>
    <mergeCell ref="AL360:AN360"/>
    <mergeCell ref="AO360:AQ360"/>
    <mergeCell ref="AR360:AT360"/>
    <mergeCell ref="AU360:AW360"/>
    <mergeCell ref="AO359:AQ359"/>
    <mergeCell ref="AR359:AT359"/>
    <mergeCell ref="AU359:AW359"/>
    <mergeCell ref="AX359:AZ359"/>
    <mergeCell ref="B360:R360"/>
    <mergeCell ref="S360:T360"/>
    <mergeCell ref="U360:V360"/>
    <mergeCell ref="W360:Y360"/>
    <mergeCell ref="Z360:AB360"/>
    <mergeCell ref="AC360:AE360"/>
    <mergeCell ref="AI367:AK367"/>
    <mergeCell ref="AL367:AN367"/>
    <mergeCell ref="AO367:AQ367"/>
    <mergeCell ref="AR367:AT367"/>
    <mergeCell ref="AU367:AW367"/>
    <mergeCell ref="AX367:AZ367"/>
    <mergeCell ref="AR366:AT366"/>
    <mergeCell ref="AU366:AW366"/>
    <mergeCell ref="AX366:AZ366"/>
    <mergeCell ref="B367:R367"/>
    <mergeCell ref="S367:T367"/>
    <mergeCell ref="U367:V367"/>
    <mergeCell ref="W367:Y367"/>
    <mergeCell ref="Z367:AB367"/>
    <mergeCell ref="AC367:AE367"/>
    <mergeCell ref="AF367:AH367"/>
    <mergeCell ref="Z366:AB366"/>
    <mergeCell ref="AC366:AE366"/>
    <mergeCell ref="AF366:AH366"/>
    <mergeCell ref="AI366:AK366"/>
    <mergeCell ref="AL366:AN366"/>
    <mergeCell ref="AO366:AQ366"/>
    <mergeCell ref="AO369:AQ369"/>
    <mergeCell ref="AR369:AT369"/>
    <mergeCell ref="AU369:AW369"/>
    <mergeCell ref="AX369:AZ369"/>
    <mergeCell ref="B370:R370"/>
    <mergeCell ref="S370:T370"/>
    <mergeCell ref="U370:V370"/>
    <mergeCell ref="W370:Y370"/>
    <mergeCell ref="Z370:AB370"/>
    <mergeCell ref="AC370:AE370"/>
    <mergeCell ref="AX368:AZ368"/>
    <mergeCell ref="B369:R369"/>
    <mergeCell ref="S369:T369"/>
    <mergeCell ref="U369:V369"/>
    <mergeCell ref="W369:Y369"/>
    <mergeCell ref="Z369:AB369"/>
    <mergeCell ref="AC369:AE369"/>
    <mergeCell ref="AF369:AH369"/>
    <mergeCell ref="AI369:AK369"/>
    <mergeCell ref="AL369:AN369"/>
    <mergeCell ref="AF368:AH368"/>
    <mergeCell ref="AI368:AK368"/>
    <mergeCell ref="AL368:AN368"/>
    <mergeCell ref="AO368:AQ368"/>
    <mergeCell ref="AR368:AT368"/>
    <mergeCell ref="AU368:AW368"/>
    <mergeCell ref="B368:R368"/>
    <mergeCell ref="S368:T368"/>
    <mergeCell ref="U368:V368"/>
    <mergeCell ref="W368:Y368"/>
    <mergeCell ref="Z368:AB368"/>
    <mergeCell ref="AC368:AE368"/>
    <mergeCell ref="AN375:AP375"/>
    <mergeCell ref="AQ375:AT375"/>
    <mergeCell ref="AU375:AW375"/>
    <mergeCell ref="AX375:AZ375"/>
    <mergeCell ref="B376:H376"/>
    <mergeCell ref="I376:K376"/>
    <mergeCell ref="L376:M376"/>
    <mergeCell ref="N376:P376"/>
    <mergeCell ref="Q376:T376"/>
    <mergeCell ref="U376:W376"/>
    <mergeCell ref="U375:W375"/>
    <mergeCell ref="X375:Z375"/>
    <mergeCell ref="AA375:AC375"/>
    <mergeCell ref="AD375:AG375"/>
    <mergeCell ref="AH375:AJ375"/>
    <mergeCell ref="AK375:AM375"/>
    <mergeCell ref="AX370:AZ370"/>
    <mergeCell ref="B372:AZ372"/>
    <mergeCell ref="B374:H375"/>
    <mergeCell ref="I374:K375"/>
    <mergeCell ref="L374:M375"/>
    <mergeCell ref="N374:Z374"/>
    <mergeCell ref="AA374:AM374"/>
    <mergeCell ref="AN374:AZ374"/>
    <mergeCell ref="N375:P375"/>
    <mergeCell ref="Q375:T375"/>
    <mergeCell ref="AF370:AH370"/>
    <mergeCell ref="AI370:AK370"/>
    <mergeCell ref="AL370:AN370"/>
    <mergeCell ref="AO370:AQ370"/>
    <mergeCell ref="AR370:AT370"/>
    <mergeCell ref="AU370:AW370"/>
    <mergeCell ref="AU377:AW377"/>
    <mergeCell ref="AX377:AZ377"/>
    <mergeCell ref="B378:H378"/>
    <mergeCell ref="I378:K378"/>
    <mergeCell ref="L378:M378"/>
    <mergeCell ref="N378:P378"/>
    <mergeCell ref="Q378:T378"/>
    <mergeCell ref="U378:W378"/>
    <mergeCell ref="X378:Z378"/>
    <mergeCell ref="AA378:AC378"/>
    <mergeCell ref="AA377:AC377"/>
    <mergeCell ref="AD377:AG377"/>
    <mergeCell ref="AH377:AJ377"/>
    <mergeCell ref="AK377:AM377"/>
    <mergeCell ref="AN377:AP377"/>
    <mergeCell ref="AQ377:AT377"/>
    <mergeCell ref="AQ376:AT376"/>
    <mergeCell ref="AU376:AW376"/>
    <mergeCell ref="AX376:AZ376"/>
    <mergeCell ref="B377:H377"/>
    <mergeCell ref="I377:K377"/>
    <mergeCell ref="L377:M377"/>
    <mergeCell ref="N377:P377"/>
    <mergeCell ref="Q377:T377"/>
    <mergeCell ref="U377:W377"/>
    <mergeCell ref="X377:Z377"/>
    <mergeCell ref="X376:Z376"/>
    <mergeCell ref="AA376:AC376"/>
    <mergeCell ref="AD376:AG376"/>
    <mergeCell ref="AH376:AJ376"/>
    <mergeCell ref="AK376:AM376"/>
    <mergeCell ref="AN376:AP376"/>
    <mergeCell ref="N380:P380"/>
    <mergeCell ref="Q380:T380"/>
    <mergeCell ref="U380:W380"/>
    <mergeCell ref="X380:Z380"/>
    <mergeCell ref="AH379:AJ379"/>
    <mergeCell ref="AK379:AM379"/>
    <mergeCell ref="AN379:AP379"/>
    <mergeCell ref="AQ379:AT379"/>
    <mergeCell ref="AU379:AW379"/>
    <mergeCell ref="AX379:AZ379"/>
    <mergeCell ref="AX378:AZ378"/>
    <mergeCell ref="B379:H379"/>
    <mergeCell ref="I379:K379"/>
    <mergeCell ref="L379:M379"/>
    <mergeCell ref="N379:P379"/>
    <mergeCell ref="Q379:T379"/>
    <mergeCell ref="U379:W379"/>
    <mergeCell ref="X379:Z379"/>
    <mergeCell ref="AA379:AC379"/>
    <mergeCell ref="AD379:AG379"/>
    <mergeCell ref="AD378:AG378"/>
    <mergeCell ref="AH378:AJ378"/>
    <mergeCell ref="AK378:AM378"/>
    <mergeCell ref="AN378:AP378"/>
    <mergeCell ref="AQ378:AT378"/>
    <mergeCell ref="AU378:AW378"/>
    <mergeCell ref="AR388:AZ388"/>
    <mergeCell ref="B389:T389"/>
    <mergeCell ref="U389:W389"/>
    <mergeCell ref="X389:Y389"/>
    <mergeCell ref="Z389:AE389"/>
    <mergeCell ref="AF389:AK389"/>
    <mergeCell ref="AL389:AQ389"/>
    <mergeCell ref="AR389:AZ389"/>
    <mergeCell ref="B388:T388"/>
    <mergeCell ref="U388:W388"/>
    <mergeCell ref="X388:Y388"/>
    <mergeCell ref="Z388:AE388"/>
    <mergeCell ref="AF388:AK388"/>
    <mergeCell ref="AL388:AQ388"/>
    <mergeCell ref="AU380:AW380"/>
    <mergeCell ref="AX380:AZ380"/>
    <mergeCell ref="B382:AZ382"/>
    <mergeCell ref="B384:T387"/>
    <mergeCell ref="U384:W387"/>
    <mergeCell ref="X384:Y387"/>
    <mergeCell ref="Z384:AE387"/>
    <mergeCell ref="AF384:AK387"/>
    <mergeCell ref="AL384:AQ387"/>
    <mergeCell ref="AR384:AZ387"/>
    <mergeCell ref="AA380:AC380"/>
    <mergeCell ref="AD380:AG380"/>
    <mergeCell ref="AH380:AJ380"/>
    <mergeCell ref="AK380:AM380"/>
    <mergeCell ref="AN380:AP380"/>
    <mergeCell ref="AQ380:AT380"/>
    <mergeCell ref="B380:K380"/>
    <mergeCell ref="L380:M380"/>
    <mergeCell ref="B392:W392"/>
    <mergeCell ref="X392:Y392"/>
    <mergeCell ref="Z392:AE392"/>
    <mergeCell ref="AF392:AK392"/>
    <mergeCell ref="AL392:AQ392"/>
    <mergeCell ref="AR392:AZ392"/>
    <mergeCell ref="AR390:AZ390"/>
    <mergeCell ref="B391:T391"/>
    <mergeCell ref="U391:W391"/>
    <mergeCell ref="X391:Y391"/>
    <mergeCell ref="Z391:AE391"/>
    <mergeCell ref="AF391:AK391"/>
    <mergeCell ref="AL391:AQ391"/>
    <mergeCell ref="AR391:AZ391"/>
    <mergeCell ref="B390:T390"/>
    <mergeCell ref="U390:W390"/>
    <mergeCell ref="X390:Y390"/>
    <mergeCell ref="Z390:AE390"/>
    <mergeCell ref="AF390:AK390"/>
    <mergeCell ref="AL390:AQ390"/>
    <mergeCell ref="AR400:AZ400"/>
    <mergeCell ref="B401:T401"/>
    <mergeCell ref="U401:W401"/>
    <mergeCell ref="X401:Y401"/>
    <mergeCell ref="Z401:AE401"/>
    <mergeCell ref="AF401:AK401"/>
    <mergeCell ref="AL401:AQ401"/>
    <mergeCell ref="AR401:AZ401"/>
    <mergeCell ref="B400:T400"/>
    <mergeCell ref="U400:W400"/>
    <mergeCell ref="X400:Y400"/>
    <mergeCell ref="Z400:AE400"/>
    <mergeCell ref="AF400:AK400"/>
    <mergeCell ref="AL400:AQ400"/>
    <mergeCell ref="B394:AZ394"/>
    <mergeCell ref="B396:T399"/>
    <mergeCell ref="U396:W399"/>
    <mergeCell ref="X396:Y399"/>
    <mergeCell ref="Z396:AE399"/>
    <mergeCell ref="AF396:AK399"/>
    <mergeCell ref="AL396:AQ399"/>
    <mergeCell ref="AR396:AZ399"/>
    <mergeCell ref="B404:W404"/>
    <mergeCell ref="X404:Y404"/>
    <mergeCell ref="Z404:AE404"/>
    <mergeCell ref="AF404:AK404"/>
    <mergeCell ref="AL404:AQ404"/>
    <mergeCell ref="AR404:AZ404"/>
    <mergeCell ref="AR402:AZ402"/>
    <mergeCell ref="B403:T403"/>
    <mergeCell ref="U403:W403"/>
    <mergeCell ref="X403:Y403"/>
    <mergeCell ref="Z403:AE403"/>
    <mergeCell ref="AF403:AK403"/>
    <mergeCell ref="AL403:AQ403"/>
    <mergeCell ref="AR403:AZ403"/>
    <mergeCell ref="B402:T402"/>
    <mergeCell ref="U402:W402"/>
    <mergeCell ref="X402:Y402"/>
    <mergeCell ref="Z402:AE402"/>
    <mergeCell ref="AF402:AK402"/>
    <mergeCell ref="AL402:AQ402"/>
    <mergeCell ref="B410:P410"/>
    <mergeCell ref="Q410:AB410"/>
    <mergeCell ref="AC410:AN410"/>
    <mergeCell ref="AO410:AZ410"/>
    <mergeCell ref="B411:P411"/>
    <mergeCell ref="Q411:AB411"/>
    <mergeCell ref="AC411:AN411"/>
    <mergeCell ref="AO411:AZ411"/>
    <mergeCell ref="B406:AZ406"/>
    <mergeCell ref="B408:P408"/>
    <mergeCell ref="Q408:AB408"/>
    <mergeCell ref="AC408:AN408"/>
    <mergeCell ref="AO408:AZ408"/>
    <mergeCell ref="B409:P409"/>
    <mergeCell ref="Q409:AB409"/>
    <mergeCell ref="AC409:AN409"/>
    <mergeCell ref="AO409:AZ409"/>
  </mergeCells>
  <pageMargins left="0.7" right="0.7" top="0.75" bottom="0.75" header="0.3" footer="0.3"/>
  <pageSetup paperSize="9" scale="44" orientation="portrait" r:id="rId1"/>
  <legacy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H55"/>
  <sheetViews>
    <sheetView view="pageBreakPreview" topLeftCell="A40" zoomScaleNormal="100" zoomScaleSheetLayoutView="100" workbookViewId="0">
      <selection activeCell="DM41" activeCellId="1" sqref="DM53:EB53 DM41:EB41"/>
    </sheetView>
  </sheetViews>
  <sheetFormatPr defaultColWidth="0.85546875" defaultRowHeight="18" customHeight="1" x14ac:dyDescent="0.2"/>
  <cols>
    <col min="1" max="16384" width="0.85546875" style="277"/>
  </cols>
  <sheetData>
    <row r="1" spans="1:160" s="267" customFormat="1" ht="15.75" customHeight="1" x14ac:dyDescent="0.2">
      <c r="FA1" s="268"/>
      <c r="FB1" s="268"/>
      <c r="FC1" s="268"/>
      <c r="FD1" s="268"/>
    </row>
    <row r="2" spans="1:160" s="270" customFormat="1" ht="16.5" customHeight="1" x14ac:dyDescent="0.2">
      <c r="A2" s="1308" t="s">
        <v>672</v>
      </c>
      <c r="B2" s="1308"/>
      <c r="C2" s="1308"/>
      <c r="D2" s="1308"/>
      <c r="E2" s="1308"/>
      <c r="F2" s="1308"/>
      <c r="G2" s="1308"/>
      <c r="H2" s="1308"/>
      <c r="I2" s="1308"/>
      <c r="J2" s="1308"/>
      <c r="K2" s="1308"/>
      <c r="L2" s="1308"/>
      <c r="M2" s="1308"/>
      <c r="N2" s="1308"/>
      <c r="O2" s="1308"/>
      <c r="P2" s="1308"/>
      <c r="Q2" s="1308"/>
      <c r="R2" s="1308"/>
      <c r="S2" s="1308"/>
      <c r="T2" s="1308"/>
      <c r="U2" s="1308"/>
      <c r="V2" s="1308"/>
      <c r="W2" s="1308"/>
      <c r="X2" s="1308"/>
      <c r="Y2" s="1308"/>
      <c r="Z2" s="1308"/>
      <c r="AA2" s="1308"/>
      <c r="AB2" s="1308"/>
      <c r="AC2" s="1308"/>
      <c r="AD2" s="1308"/>
      <c r="AE2" s="1308"/>
      <c r="AF2" s="1308"/>
      <c r="AG2" s="1308"/>
      <c r="AH2" s="1308"/>
      <c r="AI2" s="1308"/>
      <c r="AJ2" s="1308"/>
      <c r="AK2" s="1308"/>
      <c r="AL2" s="1308"/>
      <c r="AM2" s="1308"/>
      <c r="AN2" s="1308"/>
      <c r="AO2" s="1308"/>
      <c r="AP2" s="1308"/>
      <c r="AQ2" s="1308"/>
      <c r="AR2" s="1308"/>
      <c r="AS2" s="1308"/>
      <c r="AT2" s="1308"/>
      <c r="AU2" s="1308"/>
      <c r="AV2" s="1308"/>
      <c r="AW2" s="1308"/>
      <c r="AX2" s="1308"/>
      <c r="AY2" s="1308"/>
      <c r="AZ2" s="1308"/>
      <c r="BA2" s="1308"/>
      <c r="BB2" s="1308"/>
      <c r="BC2" s="1308"/>
      <c r="BD2" s="1308"/>
      <c r="BE2" s="1308"/>
      <c r="BF2" s="1308"/>
      <c r="BG2" s="1308"/>
      <c r="BH2" s="1308"/>
      <c r="BI2" s="1308"/>
      <c r="BJ2" s="1308"/>
      <c r="BK2" s="1308"/>
      <c r="BL2" s="1308"/>
      <c r="BM2" s="1308"/>
      <c r="BN2" s="1308"/>
      <c r="BO2" s="1308"/>
      <c r="BP2" s="1308"/>
      <c r="BQ2" s="1308"/>
      <c r="BR2" s="1308"/>
      <c r="BS2" s="1308"/>
      <c r="BT2" s="1308"/>
      <c r="BU2" s="1308"/>
      <c r="BV2" s="1308"/>
      <c r="BW2" s="1308"/>
      <c r="BX2" s="1308"/>
      <c r="BY2" s="1308"/>
      <c r="BZ2" s="1308"/>
      <c r="CA2" s="1308"/>
      <c r="CB2" s="1308"/>
      <c r="CC2" s="1308"/>
      <c r="CD2" s="1308"/>
      <c r="CE2" s="1308"/>
      <c r="CF2" s="1308"/>
      <c r="CG2" s="1308"/>
      <c r="CH2" s="1308"/>
      <c r="CI2" s="1308"/>
      <c r="CJ2" s="1308"/>
      <c r="CK2" s="1308"/>
      <c r="CL2" s="1308"/>
      <c r="CM2" s="1308"/>
      <c r="CN2" s="1308"/>
      <c r="CO2" s="1308"/>
      <c r="CP2" s="1308"/>
      <c r="CQ2" s="1308"/>
      <c r="CR2" s="1308"/>
      <c r="CS2" s="1308"/>
      <c r="CT2" s="1308"/>
      <c r="CU2" s="1308"/>
      <c r="CV2" s="1308"/>
      <c r="CW2" s="1308"/>
      <c r="CX2" s="1308"/>
      <c r="CY2" s="1308"/>
      <c r="CZ2" s="1308"/>
      <c r="DA2" s="1308"/>
      <c r="DB2" s="1308"/>
      <c r="DC2" s="1308"/>
      <c r="DD2" s="1308"/>
      <c r="DE2" s="1308"/>
      <c r="DF2" s="1308"/>
      <c r="DG2" s="1308"/>
      <c r="DH2" s="1308"/>
      <c r="DI2" s="1308"/>
      <c r="DJ2" s="1308"/>
      <c r="DK2" s="1308"/>
      <c r="DL2" s="1308"/>
      <c r="DM2" s="1308"/>
      <c r="DN2" s="1308"/>
      <c r="DO2" s="1308"/>
      <c r="DP2" s="1308"/>
      <c r="DQ2" s="1308"/>
      <c r="DR2" s="1308"/>
      <c r="DS2" s="1308"/>
      <c r="DT2" s="1308"/>
      <c r="DU2" s="1308"/>
      <c r="DV2" s="1308"/>
      <c r="DW2" s="1308"/>
      <c r="DX2" s="1308"/>
      <c r="DY2" s="1308"/>
      <c r="DZ2" s="1308"/>
      <c r="EA2" s="1308"/>
      <c r="EB2" s="1308"/>
      <c r="EC2" s="1308"/>
      <c r="ED2" s="1308"/>
      <c r="EE2" s="1308"/>
      <c r="EF2" s="1308"/>
      <c r="EG2" s="1308"/>
      <c r="EH2" s="1308"/>
      <c r="EI2" s="1308"/>
      <c r="EJ2" s="1308"/>
      <c r="EK2" s="1308"/>
      <c r="EL2" s="1308"/>
      <c r="EM2" s="1308"/>
      <c r="EN2" s="1308"/>
      <c r="EO2" s="1308"/>
      <c r="EP2" s="1308"/>
      <c r="EQ2" s="1308"/>
      <c r="ER2" s="1308"/>
      <c r="ES2" s="1308"/>
      <c r="ET2" s="1308"/>
      <c r="EU2" s="1308"/>
      <c r="EV2" s="1308"/>
      <c r="EW2" s="1308"/>
      <c r="EX2" s="1308"/>
      <c r="EY2" s="1308"/>
      <c r="EZ2" s="1308"/>
      <c r="FA2" s="1308"/>
      <c r="FB2" s="1308"/>
    </row>
    <row r="3" spans="1:160" s="278" customFormat="1" ht="12.75" x14ac:dyDescent="0.2">
      <c r="AX3" s="1309" t="s">
        <v>2</v>
      </c>
      <c r="AY3" s="1309"/>
      <c r="AZ3" s="1309"/>
      <c r="BA3" s="1309"/>
      <c r="BB3" s="1309"/>
      <c r="BC3" s="1309"/>
      <c r="BD3" s="1309"/>
      <c r="BE3" s="1310" t="s">
        <v>633</v>
      </c>
      <c r="BF3" s="1310"/>
      <c r="BG3" s="1310"/>
      <c r="BH3" s="1310"/>
      <c r="BI3" s="1309" t="s">
        <v>656</v>
      </c>
      <c r="BJ3" s="1309"/>
      <c r="BK3" s="1309"/>
      <c r="BL3" s="1309"/>
      <c r="BM3" s="1309"/>
      <c r="BN3" s="1309"/>
      <c r="BO3" s="1309"/>
      <c r="BP3" s="1309"/>
      <c r="BQ3" s="1309"/>
      <c r="BR3" s="1309"/>
      <c r="BS3" s="1309"/>
      <c r="BT3" s="1309"/>
      <c r="BU3" s="1309"/>
      <c r="BV3" s="1309"/>
      <c r="BW3" s="1309"/>
      <c r="BX3" s="1309"/>
      <c r="BY3" s="1309"/>
      <c r="BZ3" s="1309"/>
      <c r="CA3" s="1309"/>
      <c r="CB3" s="1309"/>
      <c r="CC3" s="1309"/>
      <c r="CD3" s="1309"/>
      <c r="CE3" s="1309"/>
      <c r="CF3" s="1309"/>
      <c r="CG3" s="1309"/>
      <c r="CH3" s="1309"/>
      <c r="CI3" s="1309"/>
      <c r="CJ3" s="1309"/>
      <c r="CK3" s="1309"/>
      <c r="CL3" s="1310" t="s">
        <v>639</v>
      </c>
      <c r="CM3" s="1310"/>
      <c r="CN3" s="1310"/>
      <c r="CO3" s="1310"/>
      <c r="CP3" s="1309" t="s">
        <v>22</v>
      </c>
      <c r="CQ3" s="1309"/>
      <c r="CR3" s="1309"/>
      <c r="CS3" s="1309"/>
      <c r="CT3" s="1309"/>
      <c r="CU3" s="1310" t="s">
        <v>674</v>
      </c>
      <c r="CV3" s="1310"/>
      <c r="CW3" s="1310"/>
      <c r="CX3" s="1310"/>
      <c r="CY3" s="1311" t="s">
        <v>657</v>
      </c>
      <c r="CZ3" s="1311"/>
      <c r="DA3" s="1311"/>
      <c r="DB3" s="1311"/>
      <c r="DC3" s="1311"/>
      <c r="DD3" s="1311"/>
      <c r="DE3" s="1311"/>
      <c r="DF3" s="1311"/>
    </row>
    <row r="4" spans="1:160" s="279" customFormat="1" ht="6" customHeight="1" x14ac:dyDescent="0.25">
      <c r="DL4" s="280"/>
      <c r="DM4" s="280"/>
      <c r="DN4" s="280"/>
      <c r="DO4" s="280"/>
      <c r="DP4" s="280"/>
      <c r="DQ4" s="280"/>
      <c r="DR4" s="280"/>
      <c r="DS4" s="280"/>
      <c r="DT4" s="280"/>
      <c r="DU4" s="280"/>
      <c r="DV4" s="281"/>
      <c r="DW4" s="281"/>
      <c r="DX4" s="281"/>
      <c r="DY4" s="281"/>
      <c r="DZ4" s="7"/>
      <c r="EA4" s="282"/>
      <c r="ED4" s="282"/>
      <c r="EE4" s="280"/>
      <c r="EF4" s="281"/>
      <c r="EG4" s="281"/>
      <c r="EH4" s="281"/>
      <c r="EI4" s="281"/>
      <c r="EJ4" s="66"/>
      <c r="EK4" s="281"/>
      <c r="EL4" s="281"/>
      <c r="EN4" s="66"/>
      <c r="ET4" s="66"/>
      <c r="EU4" s="66"/>
    </row>
    <row r="5" spans="1:160" s="267" customFormat="1" ht="14.25" customHeight="1" thickBot="1" x14ac:dyDescent="0.25">
      <c r="A5" s="283"/>
      <c r="B5" s="283"/>
      <c r="C5" s="283"/>
      <c r="D5" s="283"/>
      <c r="E5" s="283"/>
      <c r="F5" s="283"/>
      <c r="G5" s="283"/>
      <c r="H5" s="283"/>
      <c r="I5" s="283"/>
      <c r="J5" s="283"/>
      <c r="K5" s="283"/>
      <c r="L5" s="283"/>
      <c r="M5" s="283"/>
      <c r="N5" s="283"/>
      <c r="O5" s="283"/>
      <c r="P5" s="283"/>
      <c r="Q5" s="283"/>
      <c r="R5" s="283"/>
      <c r="S5" s="283"/>
      <c r="T5" s="283"/>
      <c r="U5" s="283"/>
      <c r="V5" s="283"/>
      <c r="W5" s="283"/>
      <c r="X5" s="283"/>
      <c r="Y5" s="283"/>
      <c r="Z5" s="283"/>
      <c r="AA5" s="283"/>
      <c r="AB5" s="283"/>
      <c r="AC5" s="283"/>
      <c r="AD5" s="283"/>
      <c r="AE5" s="283"/>
      <c r="AF5" s="283"/>
      <c r="AG5" s="283"/>
      <c r="AH5" s="283"/>
      <c r="AI5" s="283"/>
      <c r="AJ5" s="283"/>
      <c r="AK5" s="283"/>
      <c r="AL5" s="283"/>
      <c r="AM5" s="283"/>
      <c r="AN5" s="283"/>
      <c r="AO5" s="283"/>
      <c r="AP5" s="283"/>
      <c r="AQ5" s="283"/>
      <c r="AR5" s="283"/>
      <c r="AS5" s="283"/>
      <c r="AT5" s="283"/>
      <c r="AU5" s="283"/>
      <c r="EN5" s="1312" t="s">
        <v>658</v>
      </c>
      <c r="EO5" s="1312"/>
      <c r="EP5" s="1312"/>
      <c r="EQ5" s="1312"/>
      <c r="ER5" s="1312"/>
      <c r="ES5" s="1312"/>
      <c r="ET5" s="1312"/>
      <c r="EU5" s="1312"/>
      <c r="EV5" s="1312"/>
      <c r="EW5" s="1312"/>
      <c r="EX5" s="1312"/>
      <c r="EY5" s="1312"/>
      <c r="EZ5" s="1312"/>
      <c r="FA5" s="1312"/>
      <c r="FB5" s="1312"/>
    </row>
    <row r="6" spans="1:160" s="267" customFormat="1" ht="13.5" x14ac:dyDescent="0.2">
      <c r="A6" s="283"/>
      <c r="B6" s="283"/>
      <c r="C6" s="283"/>
      <c r="D6" s="283"/>
      <c r="E6" s="283"/>
      <c r="F6" s="283"/>
      <c r="G6" s="283"/>
      <c r="H6" s="283"/>
      <c r="I6" s="283"/>
      <c r="J6" s="283"/>
      <c r="K6" s="283"/>
      <c r="L6" s="283"/>
      <c r="M6" s="283"/>
      <c r="N6" s="283"/>
      <c r="O6" s="283"/>
      <c r="P6" s="283"/>
      <c r="Q6" s="283"/>
      <c r="R6" s="283"/>
      <c r="S6" s="283"/>
      <c r="T6" s="283"/>
      <c r="U6" s="283"/>
      <c r="V6" s="283"/>
      <c r="W6" s="283"/>
      <c r="X6" s="283"/>
      <c r="Y6" s="283"/>
      <c r="Z6" s="283"/>
      <c r="AA6" s="283"/>
      <c r="AB6" s="283"/>
      <c r="AC6" s="283"/>
      <c r="AD6" s="283"/>
      <c r="AE6" s="283"/>
      <c r="AF6" s="283"/>
      <c r="AG6" s="283"/>
      <c r="AH6" s="283"/>
      <c r="AI6" s="283"/>
      <c r="AJ6" s="283"/>
      <c r="AK6" s="283"/>
      <c r="AL6" s="283"/>
      <c r="AM6" s="283"/>
      <c r="AN6" s="283"/>
      <c r="AO6" s="283"/>
      <c r="AP6" s="283"/>
      <c r="AQ6" s="283"/>
      <c r="AR6" s="283"/>
      <c r="AS6" s="283"/>
      <c r="AT6" s="283"/>
      <c r="AU6" s="283"/>
      <c r="AV6" s="283"/>
      <c r="AW6" s="283"/>
      <c r="AX6" s="283"/>
      <c r="AY6" s="283"/>
      <c r="BE6" s="1306" t="s">
        <v>33</v>
      </c>
      <c r="BF6" s="1306"/>
      <c r="BG6" s="1306"/>
      <c r="BH6" s="1306"/>
      <c r="BI6" s="1306"/>
      <c r="BJ6" s="1306"/>
      <c r="BK6" s="369"/>
      <c r="BL6" s="369"/>
      <c r="BM6" s="369"/>
      <c r="BN6" s="369"/>
      <c r="BO6" s="1297" t="s">
        <v>19</v>
      </c>
      <c r="BP6" s="1297"/>
      <c r="BQ6" s="369"/>
      <c r="BR6" s="369"/>
      <c r="BS6" s="369"/>
      <c r="BT6" s="369"/>
      <c r="BU6" s="369"/>
      <c r="BV6" s="369"/>
      <c r="BW6" s="369"/>
      <c r="BX6" s="369"/>
      <c r="BY6" s="369"/>
      <c r="BZ6" s="369"/>
      <c r="CA6" s="369"/>
      <c r="CB6" s="369"/>
      <c r="CC6" s="369"/>
      <c r="CD6" s="369"/>
      <c r="CE6" s="369"/>
      <c r="CF6" s="369"/>
      <c r="CG6" s="369"/>
      <c r="CH6" s="369"/>
      <c r="CI6" s="1306">
        <v>20</v>
      </c>
      <c r="CJ6" s="1306"/>
      <c r="CK6" s="1306"/>
      <c r="CL6" s="1306"/>
      <c r="CM6" s="1307"/>
      <c r="CN6" s="1307"/>
      <c r="CO6" s="1307"/>
      <c r="CP6" s="1307"/>
      <c r="CQ6" s="1297" t="s">
        <v>3</v>
      </c>
      <c r="CR6" s="1297"/>
      <c r="CS6" s="1297"/>
      <c r="CT6" s="1297"/>
      <c r="DZ6" s="284"/>
      <c r="EA6" s="284"/>
      <c r="EB6" s="284"/>
      <c r="EC6" s="284"/>
      <c r="ED6" s="284"/>
      <c r="EE6" s="284"/>
      <c r="EF6" s="284"/>
      <c r="EG6" s="284"/>
      <c r="EH6" s="285"/>
      <c r="EI6" s="285"/>
      <c r="EJ6" s="284"/>
      <c r="EK6" s="284"/>
      <c r="EL6" s="286" t="s">
        <v>23</v>
      </c>
      <c r="EN6" s="1298"/>
      <c r="EO6" s="1299"/>
      <c r="EP6" s="1299"/>
      <c r="EQ6" s="1299"/>
      <c r="ER6" s="1299"/>
      <c r="ES6" s="1299"/>
      <c r="ET6" s="1299"/>
      <c r="EU6" s="1299"/>
      <c r="EV6" s="1299"/>
      <c r="EW6" s="1299"/>
      <c r="EX6" s="1299"/>
      <c r="EY6" s="1299"/>
      <c r="EZ6" s="1299"/>
      <c r="FA6" s="1299"/>
      <c r="FB6" s="1300"/>
    </row>
    <row r="7" spans="1:160" s="267" customFormat="1" ht="24" customHeight="1" x14ac:dyDescent="0.2">
      <c r="DZ7" s="1301" t="s">
        <v>659</v>
      </c>
      <c r="EA7" s="1301"/>
      <c r="EB7" s="1301"/>
      <c r="EC7" s="1301"/>
      <c r="ED7" s="1301"/>
      <c r="EE7" s="1301"/>
      <c r="EF7" s="1301"/>
      <c r="EG7" s="1301"/>
      <c r="EH7" s="1301"/>
      <c r="EI7" s="1301"/>
      <c r="EJ7" s="1301"/>
      <c r="EK7" s="1301"/>
      <c r="EL7" s="1301"/>
      <c r="EN7" s="1302"/>
      <c r="EO7" s="1303"/>
      <c r="EP7" s="1303"/>
      <c r="EQ7" s="1303"/>
      <c r="ER7" s="1303"/>
      <c r="ES7" s="1303"/>
      <c r="ET7" s="1303"/>
      <c r="EU7" s="1303"/>
      <c r="EV7" s="1303"/>
      <c r="EW7" s="1303"/>
      <c r="EX7" s="1303"/>
      <c r="EY7" s="1303"/>
      <c r="EZ7" s="1303"/>
      <c r="FA7" s="1303"/>
      <c r="FB7" s="1304"/>
    </row>
    <row r="8" spans="1:160" s="267" customFormat="1" ht="14.25" customHeight="1" x14ac:dyDescent="0.2">
      <c r="DZ8" s="284"/>
      <c r="EA8" s="284"/>
      <c r="EB8" s="284"/>
      <c r="EC8" s="284"/>
      <c r="ED8" s="284"/>
      <c r="EE8" s="284"/>
      <c r="EF8" s="284"/>
      <c r="EG8" s="284"/>
      <c r="EH8" s="284"/>
      <c r="EI8" s="284"/>
      <c r="EJ8" s="284"/>
      <c r="EK8" s="284"/>
      <c r="EL8" s="287" t="s">
        <v>27</v>
      </c>
      <c r="EN8" s="1302" t="s">
        <v>692</v>
      </c>
      <c r="EO8" s="1303"/>
      <c r="EP8" s="1303"/>
      <c r="EQ8" s="1303"/>
      <c r="ER8" s="1303"/>
      <c r="ES8" s="1303"/>
      <c r="ET8" s="1303"/>
      <c r="EU8" s="1303"/>
      <c r="EV8" s="1303"/>
      <c r="EW8" s="1303"/>
      <c r="EX8" s="1303"/>
      <c r="EY8" s="1303"/>
      <c r="EZ8" s="1303"/>
      <c r="FA8" s="1303"/>
      <c r="FB8" s="1304"/>
    </row>
    <row r="9" spans="1:160" s="267" customFormat="1" ht="14.25" customHeight="1" x14ac:dyDescent="0.2">
      <c r="A9" s="277" t="s">
        <v>31</v>
      </c>
      <c r="B9" s="277"/>
      <c r="C9" s="277"/>
      <c r="D9" s="277"/>
      <c r="E9" s="277"/>
      <c r="F9" s="277"/>
      <c r="G9" s="277"/>
      <c r="H9" s="277"/>
      <c r="I9" s="277"/>
      <c r="J9" s="277"/>
      <c r="K9" s="277"/>
      <c r="L9" s="277"/>
      <c r="M9" s="277"/>
      <c r="N9" s="277"/>
      <c r="O9" s="277"/>
      <c r="P9" s="277"/>
      <c r="Q9" s="277"/>
      <c r="R9" s="277"/>
      <c r="S9" s="277"/>
      <c r="T9" s="277"/>
      <c r="U9" s="277"/>
      <c r="V9" s="277"/>
      <c r="W9" s="277"/>
      <c r="X9" s="277"/>
      <c r="Y9" s="277"/>
      <c r="Z9" s="277"/>
      <c r="AA9" s="1305"/>
      <c r="AB9" s="1305"/>
      <c r="AC9" s="1305"/>
      <c r="AD9" s="1305"/>
      <c r="AE9" s="1305"/>
      <c r="AF9" s="1305"/>
      <c r="AG9" s="1305"/>
      <c r="AH9" s="1305"/>
      <c r="AI9" s="1305"/>
      <c r="AJ9" s="1305"/>
      <c r="AK9" s="1305"/>
      <c r="AL9" s="1305"/>
      <c r="AM9" s="1305"/>
      <c r="AN9" s="1305"/>
      <c r="AO9" s="1305"/>
      <c r="AP9" s="1305"/>
      <c r="AQ9" s="1305"/>
      <c r="AR9" s="1305"/>
      <c r="AS9" s="1305"/>
      <c r="AT9" s="1305"/>
      <c r="AU9" s="1305"/>
      <c r="AV9" s="1305"/>
      <c r="AW9" s="1305"/>
      <c r="AX9" s="1305"/>
      <c r="AY9" s="1305"/>
      <c r="AZ9" s="1305"/>
      <c r="BA9" s="1305"/>
      <c r="BB9" s="1305"/>
      <c r="BC9" s="1305"/>
      <c r="BD9" s="1305"/>
      <c r="BE9" s="1305"/>
      <c r="BF9" s="1305"/>
      <c r="BG9" s="1305"/>
      <c r="BH9" s="1305"/>
      <c r="BI9" s="1305"/>
      <c r="BJ9" s="1305"/>
      <c r="BK9" s="1305"/>
      <c r="BL9" s="1305"/>
      <c r="BM9" s="1305"/>
      <c r="BN9" s="1305"/>
      <c r="BO9" s="1305"/>
      <c r="BP9" s="1305"/>
      <c r="BQ9" s="1305"/>
      <c r="BR9" s="1305"/>
      <c r="BS9" s="1305"/>
      <c r="BT9" s="1305"/>
      <c r="BU9" s="1305"/>
      <c r="BV9" s="1305"/>
      <c r="BW9" s="1305"/>
      <c r="BX9" s="1305"/>
      <c r="BY9" s="1305"/>
      <c r="BZ9" s="1305"/>
      <c r="CA9" s="1305"/>
      <c r="CB9" s="1305"/>
      <c r="CC9" s="1305"/>
      <c r="CD9" s="1305"/>
      <c r="CE9" s="1305"/>
      <c r="CF9" s="1305"/>
      <c r="CG9" s="1305"/>
      <c r="CH9" s="1305"/>
      <c r="CI9" s="1305"/>
      <c r="CJ9" s="1305"/>
      <c r="CK9" s="1305"/>
      <c r="CL9" s="1305"/>
      <c r="CM9" s="1305"/>
      <c r="CN9" s="1305"/>
      <c r="CO9" s="1305"/>
      <c r="CP9" s="1305"/>
      <c r="CQ9" s="1305"/>
      <c r="CR9" s="1305"/>
      <c r="CS9" s="1305"/>
      <c r="CT9" s="1305"/>
      <c r="CU9" s="1305"/>
      <c r="CV9" s="1305"/>
      <c r="CW9" s="1305"/>
      <c r="CX9" s="1305"/>
      <c r="CY9" s="1305"/>
      <c r="CZ9" s="1305"/>
      <c r="DA9" s="1305"/>
      <c r="DB9" s="1305"/>
      <c r="DC9" s="1305"/>
      <c r="DD9" s="1305"/>
      <c r="DE9" s="1305"/>
      <c r="DF9" s="1305"/>
      <c r="DG9" s="1305"/>
      <c r="DH9" s="1305"/>
      <c r="DI9" s="1305"/>
      <c r="DJ9" s="1305"/>
      <c r="DK9" s="1305"/>
      <c r="DL9" s="1305"/>
      <c r="DM9" s="1305"/>
      <c r="DN9" s="1305"/>
      <c r="DO9" s="1305"/>
      <c r="DP9" s="1305"/>
      <c r="DQ9" s="1305"/>
      <c r="DR9" s="1305"/>
      <c r="DS9" s="1305"/>
      <c r="DT9" s="1305"/>
      <c r="DU9" s="1305"/>
      <c r="DV9" s="1305"/>
      <c r="DW9" s="1305"/>
      <c r="DX9" s="1305"/>
      <c r="DY9" s="1305"/>
      <c r="DZ9" s="284"/>
      <c r="EA9" s="284"/>
      <c r="EB9" s="284"/>
      <c r="EC9" s="284"/>
      <c r="ED9" s="284"/>
      <c r="EE9" s="284"/>
      <c r="EF9" s="284"/>
      <c r="EG9" s="284"/>
      <c r="EH9" s="284"/>
      <c r="EI9" s="284"/>
      <c r="EJ9" s="284"/>
      <c r="EK9" s="284"/>
      <c r="EL9" s="287" t="s">
        <v>28</v>
      </c>
      <c r="EN9" s="1302" t="s">
        <v>625</v>
      </c>
      <c r="EO9" s="1303"/>
      <c r="EP9" s="1303"/>
      <c r="EQ9" s="1303"/>
      <c r="ER9" s="1303"/>
      <c r="ES9" s="1303"/>
      <c r="ET9" s="1303"/>
      <c r="EU9" s="1303"/>
      <c r="EV9" s="1303"/>
      <c r="EW9" s="1303"/>
      <c r="EX9" s="1303"/>
      <c r="EY9" s="1303"/>
      <c r="EZ9" s="1303"/>
      <c r="FA9" s="1303"/>
      <c r="FB9" s="1304"/>
    </row>
    <row r="10" spans="1:160" s="267" customFormat="1" ht="14.25" customHeight="1" x14ac:dyDescent="0.2">
      <c r="A10" s="277" t="s">
        <v>660</v>
      </c>
      <c r="B10" s="277"/>
      <c r="C10" s="277"/>
      <c r="D10" s="277"/>
      <c r="E10" s="277"/>
      <c r="F10" s="277"/>
      <c r="G10" s="277"/>
      <c r="H10" s="277"/>
      <c r="I10" s="277"/>
      <c r="J10" s="277"/>
      <c r="K10" s="277"/>
      <c r="L10" s="277"/>
      <c r="M10" s="277"/>
      <c r="N10" s="277"/>
      <c r="O10" s="277"/>
      <c r="P10" s="277"/>
      <c r="Q10" s="277"/>
      <c r="R10" s="277"/>
      <c r="S10" s="277"/>
      <c r="T10" s="277"/>
      <c r="U10" s="277"/>
      <c r="V10" s="277"/>
      <c r="W10" s="277"/>
      <c r="X10" s="277"/>
      <c r="Y10" s="277"/>
      <c r="Z10" s="277"/>
      <c r="AA10" s="1278"/>
      <c r="AB10" s="1278"/>
      <c r="AC10" s="1278"/>
      <c r="AD10" s="1278"/>
      <c r="AE10" s="1278"/>
      <c r="AF10" s="1278"/>
      <c r="AG10" s="1278"/>
      <c r="AH10" s="1278"/>
      <c r="AI10" s="1278"/>
      <c r="AJ10" s="1278"/>
      <c r="AK10" s="1278"/>
      <c r="AL10" s="1278"/>
      <c r="AM10" s="1278"/>
      <c r="AN10" s="1278"/>
      <c r="AO10" s="1278"/>
      <c r="AP10" s="1278"/>
      <c r="AQ10" s="1278"/>
      <c r="AR10" s="1278"/>
      <c r="AS10" s="1278"/>
      <c r="AT10" s="1278"/>
      <c r="AU10" s="1278"/>
      <c r="AV10" s="1278"/>
      <c r="AW10" s="1278"/>
      <c r="AX10" s="1278"/>
      <c r="AY10" s="1278"/>
      <c r="AZ10" s="1278"/>
      <c r="BA10" s="1278"/>
      <c r="BB10" s="1278"/>
      <c r="BC10" s="1278"/>
      <c r="BD10" s="1278"/>
      <c r="BE10" s="1278"/>
      <c r="BF10" s="1278"/>
      <c r="BG10" s="1278"/>
      <c r="BH10" s="1278"/>
      <c r="BI10" s="1278"/>
      <c r="BJ10" s="1278"/>
      <c r="BK10" s="1278"/>
      <c r="BL10" s="1278"/>
      <c r="BM10" s="1278"/>
      <c r="BN10" s="1278"/>
      <c r="BO10" s="1278"/>
      <c r="BP10" s="1278"/>
      <c r="BQ10" s="1278"/>
      <c r="BR10" s="1278"/>
      <c r="BS10" s="1278"/>
      <c r="BT10" s="1278"/>
      <c r="BU10" s="1278"/>
      <c r="BV10" s="1278"/>
      <c r="BW10" s="1278"/>
      <c r="BX10" s="1278"/>
      <c r="BY10" s="1278"/>
      <c r="BZ10" s="1278"/>
      <c r="CA10" s="1278"/>
      <c r="CB10" s="1278"/>
      <c r="CC10" s="1278"/>
      <c r="CD10" s="1278"/>
      <c r="CE10" s="1278"/>
      <c r="CF10" s="1278"/>
      <c r="CG10" s="1278"/>
      <c r="CH10" s="1278"/>
      <c r="CI10" s="1278"/>
      <c r="CJ10" s="1278"/>
      <c r="CK10" s="1278"/>
      <c r="CL10" s="1278"/>
      <c r="CM10" s="1278"/>
      <c r="CN10" s="1278"/>
      <c r="CO10" s="1278"/>
      <c r="CP10" s="1278"/>
      <c r="CQ10" s="1278"/>
      <c r="CR10" s="1278"/>
      <c r="CS10" s="1278"/>
      <c r="CT10" s="1278"/>
      <c r="CU10" s="1278"/>
      <c r="CV10" s="1278"/>
      <c r="CW10" s="1278"/>
      <c r="CX10" s="1278"/>
      <c r="CY10" s="1278"/>
      <c r="CZ10" s="1278"/>
      <c r="DA10" s="1278"/>
      <c r="DB10" s="1278"/>
      <c r="DC10" s="1278"/>
      <c r="DD10" s="1278"/>
      <c r="DE10" s="1278"/>
      <c r="DF10" s="1278"/>
      <c r="DG10" s="1278"/>
      <c r="DH10" s="1278"/>
      <c r="DI10" s="1278"/>
      <c r="DJ10" s="1278"/>
      <c r="DK10" s="1278"/>
      <c r="DL10" s="1278"/>
      <c r="DM10" s="1278"/>
      <c r="DN10" s="1278"/>
      <c r="DO10" s="1278"/>
      <c r="DP10" s="1278"/>
      <c r="DQ10" s="1278"/>
      <c r="DR10" s="1278"/>
      <c r="DS10" s="1278"/>
      <c r="DT10" s="1278"/>
      <c r="DU10" s="1278"/>
      <c r="DV10" s="1278"/>
      <c r="DW10" s="1278"/>
      <c r="DX10" s="1278"/>
      <c r="DY10" s="1278"/>
      <c r="DZ10" s="284"/>
      <c r="EA10" s="284"/>
      <c r="EB10" s="284"/>
      <c r="EC10" s="284"/>
      <c r="ED10" s="284"/>
      <c r="EE10" s="284"/>
      <c r="EF10" s="284"/>
      <c r="EG10" s="284"/>
      <c r="EH10" s="284"/>
      <c r="EI10" s="284"/>
      <c r="EJ10" s="284"/>
      <c r="EK10" s="284"/>
      <c r="EL10" s="288"/>
      <c r="EN10" s="1279"/>
      <c r="EO10" s="1280"/>
      <c r="EP10" s="1280"/>
      <c r="EQ10" s="1280"/>
      <c r="ER10" s="1280"/>
      <c r="ES10" s="1280"/>
      <c r="ET10" s="1280"/>
      <c r="EU10" s="1280"/>
      <c r="EV10" s="1280"/>
      <c r="EW10" s="1280"/>
      <c r="EX10" s="1280"/>
      <c r="EY10" s="1280"/>
      <c r="EZ10" s="1280"/>
      <c r="FA10" s="1280"/>
      <c r="FB10" s="1281"/>
    </row>
    <row r="11" spans="1:160" s="267" customFormat="1" ht="14.25" customHeight="1" x14ac:dyDescent="0.2">
      <c r="A11" s="277"/>
      <c r="B11" s="277"/>
      <c r="C11" s="277"/>
      <c r="D11" s="277"/>
      <c r="E11" s="277"/>
      <c r="F11" s="277"/>
      <c r="G11" s="277"/>
      <c r="H11" s="277"/>
      <c r="I11" s="277"/>
      <c r="J11" s="277"/>
      <c r="K11" s="277"/>
      <c r="L11" s="277"/>
      <c r="M11" s="277"/>
      <c r="N11" s="277"/>
      <c r="O11" s="277"/>
      <c r="P11" s="277"/>
      <c r="Q11" s="277"/>
      <c r="R11" s="277"/>
      <c r="S11" s="277"/>
      <c r="T11" s="277"/>
      <c r="U11" s="277"/>
      <c r="V11" s="277"/>
      <c r="W11" s="277"/>
      <c r="X11" s="277"/>
      <c r="Y11" s="277"/>
      <c r="Z11" s="277"/>
      <c r="AA11" s="1282" t="s">
        <v>661</v>
      </c>
      <c r="AB11" s="1282"/>
      <c r="AC11" s="1282"/>
      <c r="AD11" s="1282"/>
      <c r="AE11" s="1282"/>
      <c r="AF11" s="1282"/>
      <c r="AG11" s="1282"/>
      <c r="AH11" s="1282"/>
      <c r="AI11" s="1282"/>
      <c r="AJ11" s="1282"/>
      <c r="AK11" s="1282"/>
      <c r="AL11" s="1282"/>
      <c r="AM11" s="1282"/>
      <c r="AN11" s="1282"/>
      <c r="AO11" s="1282"/>
      <c r="AP11" s="1282"/>
      <c r="AQ11" s="1282"/>
      <c r="AR11" s="1282"/>
      <c r="AS11" s="1282"/>
      <c r="AT11" s="1282"/>
      <c r="AU11" s="1282"/>
      <c r="AV11" s="1282"/>
      <c r="AW11" s="1282"/>
      <c r="AX11" s="1282"/>
      <c r="AY11" s="1282"/>
      <c r="AZ11" s="1282"/>
      <c r="BA11" s="1282"/>
      <c r="BB11" s="1282"/>
      <c r="BC11" s="1282"/>
      <c r="BD11" s="1282"/>
      <c r="BE11" s="1282"/>
      <c r="BF11" s="1282"/>
      <c r="BG11" s="1282"/>
      <c r="BH11" s="1282"/>
      <c r="BI11" s="1282"/>
      <c r="BJ11" s="1282"/>
      <c r="BK11" s="1282"/>
      <c r="BL11" s="1282"/>
      <c r="BM11" s="1282"/>
      <c r="BN11" s="1282"/>
      <c r="BO11" s="1282"/>
      <c r="BP11" s="1282"/>
      <c r="BQ11" s="1282"/>
      <c r="BR11" s="1282"/>
      <c r="BS11" s="1282"/>
      <c r="BT11" s="1282"/>
      <c r="BU11" s="1282"/>
      <c r="BV11" s="1282"/>
      <c r="BW11" s="1282"/>
      <c r="BX11" s="1282"/>
      <c r="BY11" s="1282"/>
      <c r="BZ11" s="1282"/>
      <c r="CA11" s="1282"/>
      <c r="CB11" s="1282"/>
      <c r="CC11" s="1282"/>
      <c r="CD11" s="1282"/>
      <c r="CE11" s="1282"/>
      <c r="CF11" s="1282"/>
      <c r="CG11" s="1282"/>
      <c r="CH11" s="1282"/>
      <c r="CI11" s="1282"/>
      <c r="CJ11" s="1282"/>
      <c r="CK11" s="1282"/>
      <c r="CL11" s="1282"/>
      <c r="CM11" s="1282"/>
      <c r="CN11" s="1282"/>
      <c r="CO11" s="1282"/>
      <c r="CP11" s="1282"/>
      <c r="CQ11" s="1282"/>
      <c r="CR11" s="1282"/>
      <c r="CS11" s="1282"/>
      <c r="CT11" s="1282"/>
      <c r="CU11" s="1282"/>
      <c r="CV11" s="1282"/>
      <c r="CW11" s="1282"/>
      <c r="CX11" s="1282"/>
      <c r="CY11" s="1282"/>
      <c r="CZ11" s="1282"/>
      <c r="DA11" s="1282"/>
      <c r="DB11" s="1282"/>
      <c r="DC11" s="1282"/>
      <c r="DD11" s="1282"/>
      <c r="DE11" s="1282"/>
      <c r="DF11" s="1282"/>
      <c r="DG11" s="1282"/>
      <c r="DH11" s="1282"/>
      <c r="DI11" s="1282"/>
      <c r="DJ11" s="1282"/>
      <c r="DK11" s="1282"/>
      <c r="DL11" s="1282"/>
      <c r="DM11" s="1282"/>
      <c r="DN11" s="1282"/>
      <c r="DO11" s="1282"/>
      <c r="DP11" s="1282"/>
      <c r="DQ11" s="1282"/>
      <c r="DR11" s="1282"/>
      <c r="DS11" s="1282"/>
      <c r="DT11" s="1282"/>
      <c r="DU11" s="1282"/>
      <c r="DV11" s="1282"/>
      <c r="DW11" s="1282"/>
      <c r="DX11" s="1282"/>
      <c r="DY11" s="1282"/>
      <c r="DZ11" s="284"/>
      <c r="EA11" s="284"/>
      <c r="EB11" s="284"/>
      <c r="EC11" s="284"/>
      <c r="ED11" s="284"/>
      <c r="EE11" s="284"/>
      <c r="EF11" s="284"/>
      <c r="EG11" s="284"/>
      <c r="EH11" s="284"/>
      <c r="EI11" s="284"/>
      <c r="EJ11" s="284"/>
      <c r="EK11" s="284"/>
      <c r="EL11" s="288"/>
      <c r="EN11" s="1279" t="s">
        <v>30</v>
      </c>
      <c r="EO11" s="1280"/>
      <c r="EP11" s="1280"/>
      <c r="EQ11" s="1280"/>
      <c r="ER11" s="1280"/>
      <c r="ES11" s="1280"/>
      <c r="ET11" s="1280"/>
      <c r="EU11" s="1280"/>
      <c r="EV11" s="1280"/>
      <c r="EW11" s="1280"/>
      <c r="EX11" s="1280"/>
      <c r="EY11" s="1280"/>
      <c r="EZ11" s="1280"/>
      <c r="FA11" s="1280"/>
      <c r="FB11" s="1281"/>
    </row>
    <row r="12" spans="1:160" s="292" customFormat="1" ht="14.25" customHeight="1" thickBot="1" x14ac:dyDescent="0.25">
      <c r="A12" s="289" t="s">
        <v>662</v>
      </c>
      <c r="B12" s="289"/>
      <c r="C12" s="289"/>
      <c r="D12" s="289"/>
      <c r="E12" s="289"/>
      <c r="F12" s="289"/>
      <c r="G12" s="289"/>
      <c r="H12" s="289"/>
      <c r="I12" s="289"/>
      <c r="J12" s="289"/>
      <c r="K12" s="289"/>
      <c r="L12" s="289"/>
      <c r="M12" s="289"/>
      <c r="N12" s="289"/>
      <c r="O12" s="289"/>
      <c r="P12" s="289"/>
      <c r="Q12" s="289"/>
      <c r="R12" s="289"/>
      <c r="S12" s="289"/>
      <c r="T12" s="289"/>
      <c r="U12" s="289"/>
      <c r="V12" s="289"/>
      <c r="W12" s="289"/>
      <c r="X12" s="289"/>
      <c r="Y12" s="289"/>
      <c r="Z12" s="289"/>
      <c r="AA12" s="289" t="s">
        <v>663</v>
      </c>
      <c r="AB12" s="289"/>
      <c r="AC12" s="289"/>
      <c r="AD12" s="289"/>
      <c r="AE12" s="289"/>
      <c r="AF12" s="289"/>
      <c r="AG12" s="289"/>
      <c r="AH12" s="289"/>
      <c r="AI12" s="289"/>
      <c r="AJ12" s="289"/>
      <c r="AK12" s="289"/>
      <c r="AL12" s="289"/>
      <c r="AM12" s="289"/>
      <c r="AN12" s="289"/>
      <c r="AO12" s="289"/>
      <c r="AP12" s="289"/>
      <c r="AQ12" s="289"/>
      <c r="AR12" s="289"/>
      <c r="AS12" s="289"/>
      <c r="AT12" s="289"/>
      <c r="AU12" s="289"/>
      <c r="AV12" s="289"/>
      <c r="AW12" s="289"/>
      <c r="AX12" s="289"/>
      <c r="AY12" s="289"/>
      <c r="AZ12" s="289"/>
      <c r="BA12" s="289"/>
      <c r="BB12" s="289"/>
      <c r="BC12" s="289"/>
      <c r="BD12" s="289"/>
      <c r="BE12" s="289"/>
      <c r="BF12" s="289"/>
      <c r="BG12" s="289"/>
      <c r="BH12" s="289"/>
      <c r="BI12" s="289"/>
      <c r="BJ12" s="289"/>
      <c r="BK12" s="289"/>
      <c r="BL12" s="289"/>
      <c r="BM12" s="289"/>
      <c r="BN12" s="289"/>
      <c r="BO12" s="289"/>
      <c r="BP12" s="289"/>
      <c r="BQ12" s="289"/>
      <c r="BR12" s="289"/>
      <c r="BS12" s="289"/>
      <c r="BT12" s="289"/>
      <c r="BU12" s="289"/>
      <c r="BV12" s="289"/>
      <c r="BW12" s="289"/>
      <c r="BX12" s="289"/>
      <c r="BY12" s="289"/>
      <c r="BZ12" s="289"/>
      <c r="CA12" s="289"/>
      <c r="CB12" s="289"/>
      <c r="CC12" s="289"/>
      <c r="CD12" s="289"/>
      <c r="CE12" s="289"/>
      <c r="CF12" s="289"/>
      <c r="CG12" s="289"/>
      <c r="CH12" s="289"/>
      <c r="CI12" s="289"/>
      <c r="CJ12" s="289"/>
      <c r="CK12" s="289"/>
      <c r="CL12" s="289"/>
      <c r="CM12" s="289"/>
      <c r="CN12" s="289"/>
      <c r="CO12" s="289"/>
      <c r="CP12" s="289"/>
      <c r="CQ12" s="289"/>
      <c r="CR12" s="289"/>
      <c r="CS12" s="289"/>
      <c r="CT12" s="289"/>
      <c r="CU12" s="289"/>
      <c r="CV12" s="289"/>
      <c r="CW12" s="289"/>
      <c r="CX12" s="289"/>
      <c r="CY12" s="289"/>
      <c r="CZ12" s="289"/>
      <c r="DA12" s="289"/>
      <c r="DB12" s="289"/>
      <c r="DC12" s="289"/>
      <c r="DD12" s="289"/>
      <c r="DE12" s="289"/>
      <c r="DF12" s="289"/>
      <c r="DG12" s="289"/>
      <c r="DH12" s="289"/>
      <c r="DI12" s="289"/>
      <c r="DJ12" s="289"/>
      <c r="DK12" s="289"/>
      <c r="DL12" s="289"/>
      <c r="DM12" s="289"/>
      <c r="DN12" s="289"/>
      <c r="DO12" s="289"/>
      <c r="DP12" s="289"/>
      <c r="DQ12" s="289"/>
      <c r="DR12" s="289"/>
      <c r="DS12" s="289"/>
      <c r="DT12" s="289"/>
      <c r="DU12" s="289"/>
      <c r="DV12" s="289"/>
      <c r="DW12" s="289"/>
      <c r="DX12" s="289"/>
      <c r="DY12" s="289"/>
      <c r="DZ12" s="290"/>
      <c r="EA12" s="290"/>
      <c r="EB12" s="290"/>
      <c r="EC12" s="290"/>
      <c r="ED12" s="290"/>
      <c r="EE12" s="290"/>
      <c r="EF12" s="290"/>
      <c r="EG12" s="290"/>
      <c r="EH12" s="290"/>
      <c r="EI12" s="290"/>
      <c r="EJ12" s="290"/>
      <c r="EK12" s="290"/>
      <c r="EL12" s="291" t="s">
        <v>664</v>
      </c>
      <c r="EN12" s="1283"/>
      <c r="EO12" s="1284"/>
      <c r="EP12" s="1284"/>
      <c r="EQ12" s="1284"/>
      <c r="ER12" s="1284"/>
      <c r="ES12" s="1284"/>
      <c r="ET12" s="1284"/>
      <c r="EU12" s="1284"/>
      <c r="EV12" s="1284"/>
      <c r="EW12" s="1284"/>
      <c r="EX12" s="1284"/>
      <c r="EY12" s="1284"/>
      <c r="EZ12" s="1284"/>
      <c r="FA12" s="1284"/>
      <c r="FB12" s="1285"/>
    </row>
    <row r="13" spans="1:160" s="267" customFormat="1" ht="9" customHeight="1" x14ac:dyDescent="0.2">
      <c r="EY13" s="268"/>
      <c r="EZ13" s="268"/>
      <c r="FA13" s="268"/>
      <c r="FB13" s="268"/>
    </row>
    <row r="14" spans="1:160" s="270" customFormat="1" ht="12.75" x14ac:dyDescent="0.2">
      <c r="A14" s="293" t="s">
        <v>665</v>
      </c>
      <c r="B14" s="293"/>
      <c r="C14" s="293"/>
      <c r="D14" s="293"/>
      <c r="E14" s="293"/>
      <c r="F14" s="293"/>
      <c r="G14" s="293"/>
      <c r="H14" s="293"/>
      <c r="I14" s="293"/>
      <c r="J14" s="293"/>
      <c r="K14" s="293"/>
      <c r="L14" s="293"/>
      <c r="M14" s="293"/>
      <c r="N14" s="293"/>
      <c r="O14" s="293"/>
      <c r="P14" s="293"/>
      <c r="Q14" s="293"/>
      <c r="R14" s="293"/>
      <c r="S14" s="293"/>
      <c r="T14" s="293"/>
      <c r="U14" s="293"/>
      <c r="V14" s="293"/>
      <c r="W14" s="293"/>
      <c r="X14" s="293"/>
      <c r="Y14" s="293"/>
      <c r="Z14" s="293"/>
      <c r="AA14" s="293"/>
      <c r="AB14" s="293"/>
      <c r="AC14" s="293"/>
      <c r="AD14" s="293"/>
      <c r="AE14" s="293"/>
      <c r="AF14" s="293"/>
      <c r="AG14" s="293"/>
      <c r="AH14" s="293"/>
      <c r="AI14" s="293"/>
      <c r="AJ14" s="293"/>
      <c r="AK14" s="293"/>
      <c r="AL14" s="293"/>
      <c r="AM14" s="293"/>
      <c r="AN14" s="293"/>
      <c r="AO14" s="293"/>
      <c r="AP14" s="293"/>
      <c r="AQ14" s="293"/>
      <c r="AR14" s="293"/>
      <c r="AS14" s="293"/>
      <c r="AT14" s="293"/>
      <c r="AU14" s="293"/>
      <c r="AV14" s="293"/>
      <c r="AW14" s="293"/>
      <c r="AX14" s="293"/>
      <c r="AY14" s="293"/>
      <c r="AZ14" s="293"/>
      <c r="BA14" s="293"/>
      <c r="BB14" s="293"/>
      <c r="BC14" s="293"/>
      <c r="BD14" s="293"/>
      <c r="BE14" s="293"/>
      <c r="BF14" s="293"/>
      <c r="BG14" s="293"/>
      <c r="BH14" s="293"/>
      <c r="BI14" s="293"/>
      <c r="BJ14" s="293"/>
      <c r="BK14" s="293"/>
      <c r="BL14" s="293"/>
      <c r="BM14" s="293"/>
      <c r="BN14" s="293"/>
      <c r="BO14" s="293"/>
      <c r="BP14" s="293"/>
      <c r="BQ14" s="293"/>
      <c r="BR14" s="293"/>
      <c r="BS14" s="293"/>
      <c r="BT14" s="293"/>
      <c r="BU14" s="293"/>
      <c r="BV14" s="293"/>
      <c r="BW14" s="293"/>
      <c r="BX14" s="293"/>
      <c r="BY14" s="293"/>
      <c r="BZ14" s="293"/>
      <c r="CA14" s="293"/>
      <c r="CB14" s="293"/>
      <c r="CC14" s="293"/>
      <c r="CD14" s="293"/>
      <c r="CE14" s="293"/>
      <c r="CF14" s="293"/>
      <c r="CG14" s="293"/>
      <c r="CH14" s="293"/>
      <c r="CI14" s="293"/>
      <c r="CJ14" s="293"/>
      <c r="CK14" s="293"/>
      <c r="CL14" s="293"/>
      <c r="CM14" s="293"/>
      <c r="CN14" s="293"/>
      <c r="CO14" s="293"/>
      <c r="CP14" s="293"/>
      <c r="CQ14" s="293"/>
      <c r="CR14" s="293"/>
      <c r="CS14" s="293"/>
      <c r="CT14" s="293"/>
      <c r="CU14" s="293"/>
      <c r="CV14" s="293"/>
      <c r="CW14" s="293"/>
      <c r="CX14" s="293"/>
      <c r="CY14" s="293"/>
      <c r="CZ14" s="293"/>
      <c r="DA14" s="293"/>
      <c r="DB14" s="293"/>
      <c r="DC14" s="293"/>
      <c r="DD14" s="293"/>
      <c r="DE14" s="293"/>
      <c r="DF14" s="293"/>
      <c r="DG14" s="293"/>
      <c r="DH14" s="293"/>
      <c r="DI14" s="293"/>
      <c r="DJ14" s="293"/>
      <c r="DK14" s="293"/>
      <c r="DL14" s="293"/>
      <c r="DM14" s="293"/>
      <c r="DN14" s="293"/>
      <c r="DO14" s="293"/>
      <c r="DP14" s="293"/>
      <c r="DQ14" s="293"/>
      <c r="DR14" s="293"/>
      <c r="DS14" s="293"/>
      <c r="DT14" s="293"/>
      <c r="DU14" s="293"/>
      <c r="DV14" s="293"/>
      <c r="DW14" s="293"/>
      <c r="DX14" s="293"/>
      <c r="DY14" s="293"/>
      <c r="DZ14" s="293"/>
      <c r="EA14" s="293"/>
      <c r="EB14" s="293"/>
      <c r="EC14" s="293"/>
      <c r="ED14" s="293"/>
      <c r="EE14" s="293"/>
      <c r="EF14" s="293"/>
      <c r="EG14" s="293"/>
      <c r="EH14" s="293"/>
      <c r="EI14" s="293"/>
      <c r="EJ14" s="293"/>
      <c r="EK14" s="293"/>
      <c r="EY14" s="271"/>
      <c r="EZ14" s="271"/>
      <c r="FA14" s="271"/>
      <c r="FB14" s="271"/>
    </row>
    <row r="15" spans="1:160" s="267" customFormat="1" ht="6" customHeight="1" x14ac:dyDescent="0.2">
      <c r="A15" s="294"/>
      <c r="B15" s="294"/>
      <c r="C15" s="294"/>
      <c r="D15" s="294"/>
      <c r="E15" s="294"/>
      <c r="F15" s="294"/>
      <c r="G15" s="294"/>
      <c r="H15" s="294"/>
      <c r="I15" s="294"/>
      <c r="J15" s="294"/>
      <c r="K15" s="294"/>
      <c r="L15" s="294"/>
      <c r="M15" s="294"/>
      <c r="N15" s="294"/>
      <c r="O15" s="294"/>
      <c r="P15" s="294"/>
      <c r="Q15" s="294"/>
      <c r="R15" s="294"/>
      <c r="S15" s="294"/>
      <c r="T15" s="294"/>
      <c r="U15" s="294"/>
      <c r="V15" s="294"/>
      <c r="W15" s="294"/>
      <c r="X15" s="294"/>
      <c r="Y15" s="294"/>
      <c r="Z15" s="294"/>
      <c r="AA15" s="294"/>
      <c r="AB15" s="294"/>
      <c r="AC15" s="294"/>
      <c r="AD15" s="294"/>
      <c r="AE15" s="294"/>
      <c r="AF15" s="294"/>
      <c r="AG15" s="294"/>
      <c r="AH15" s="294"/>
      <c r="AI15" s="294"/>
      <c r="AJ15" s="294"/>
      <c r="AK15" s="294"/>
      <c r="AL15" s="294"/>
      <c r="AM15" s="294"/>
      <c r="AN15" s="294"/>
      <c r="AO15" s="294"/>
      <c r="AP15" s="294"/>
      <c r="AQ15" s="294"/>
      <c r="AR15" s="294"/>
      <c r="AS15" s="294"/>
      <c r="AT15" s="294"/>
      <c r="AU15" s="294"/>
      <c r="AV15" s="294"/>
      <c r="AW15" s="294"/>
      <c r="AX15" s="294"/>
      <c r="AY15" s="294"/>
      <c r="AZ15" s="294"/>
      <c r="BA15" s="294"/>
      <c r="BB15" s="294"/>
      <c r="BC15" s="294"/>
      <c r="BD15" s="294"/>
      <c r="BE15" s="294"/>
      <c r="BF15" s="294"/>
      <c r="BG15" s="294"/>
      <c r="BH15" s="294"/>
      <c r="BI15" s="294"/>
      <c r="BJ15" s="294"/>
      <c r="BK15" s="294"/>
      <c r="BL15" s="294"/>
      <c r="BM15" s="294"/>
      <c r="BN15" s="294"/>
      <c r="BO15" s="294"/>
      <c r="BP15" s="294"/>
      <c r="BQ15" s="294"/>
      <c r="BR15" s="294"/>
      <c r="BS15" s="294"/>
      <c r="BT15" s="294"/>
      <c r="BU15" s="294"/>
      <c r="BV15" s="294"/>
      <c r="BW15" s="294"/>
      <c r="BX15" s="294"/>
      <c r="BY15" s="294"/>
      <c r="BZ15" s="294"/>
      <c r="CA15" s="294"/>
      <c r="CB15" s="294"/>
      <c r="CC15" s="294"/>
      <c r="CD15" s="294"/>
      <c r="CE15" s="294"/>
      <c r="CF15" s="294"/>
      <c r="CG15" s="294"/>
      <c r="CH15" s="294"/>
      <c r="CI15" s="294"/>
      <c r="CJ15" s="294"/>
      <c r="CK15" s="294"/>
      <c r="CL15" s="294"/>
      <c r="CM15" s="294"/>
      <c r="CN15" s="294"/>
      <c r="CO15" s="294"/>
      <c r="CP15" s="294"/>
      <c r="CQ15" s="294"/>
      <c r="CR15" s="294"/>
      <c r="CS15" s="294"/>
      <c r="CT15" s="294"/>
      <c r="CU15" s="294"/>
      <c r="CV15" s="294"/>
      <c r="CW15" s="294"/>
      <c r="CX15" s="294"/>
      <c r="CY15" s="294"/>
      <c r="CZ15" s="294"/>
      <c r="DA15" s="294"/>
      <c r="DB15" s="294"/>
      <c r="DC15" s="294"/>
      <c r="DD15" s="294"/>
      <c r="DE15" s="294"/>
      <c r="DF15" s="294"/>
      <c r="DG15" s="294"/>
      <c r="DH15" s="294"/>
      <c r="DI15" s="294"/>
      <c r="DJ15" s="294"/>
      <c r="DK15" s="294"/>
      <c r="DL15" s="294"/>
      <c r="DM15" s="294"/>
      <c r="DN15" s="294"/>
      <c r="DO15" s="294"/>
      <c r="DP15" s="294"/>
      <c r="DQ15" s="294"/>
      <c r="DR15" s="294"/>
      <c r="DS15" s="294"/>
      <c r="DT15" s="294"/>
      <c r="DU15" s="294"/>
      <c r="DV15" s="294"/>
      <c r="DW15" s="294"/>
      <c r="DX15" s="294"/>
      <c r="DY15" s="294"/>
      <c r="DZ15" s="294"/>
      <c r="EA15" s="294"/>
      <c r="EB15" s="294"/>
      <c r="EC15" s="294"/>
      <c r="ED15" s="294"/>
      <c r="EE15" s="294"/>
      <c r="EF15" s="294"/>
      <c r="EG15" s="294"/>
      <c r="EH15" s="294"/>
      <c r="EI15" s="294"/>
      <c r="EJ15" s="294"/>
      <c r="EK15" s="294"/>
      <c r="EL15" s="294"/>
      <c r="EM15" s="294"/>
      <c r="EN15" s="294"/>
      <c r="EO15" s="294"/>
      <c r="EP15" s="294"/>
      <c r="EQ15" s="294"/>
      <c r="ER15" s="294"/>
    </row>
    <row r="16" spans="1:160" s="295" customFormat="1" ht="15.75" customHeight="1" x14ac:dyDescent="0.2">
      <c r="A16" s="1286" t="s">
        <v>0</v>
      </c>
      <c r="B16" s="1286"/>
      <c r="C16" s="1286"/>
      <c r="D16" s="1286"/>
      <c r="E16" s="1286"/>
      <c r="F16" s="1286"/>
      <c r="G16" s="1286"/>
      <c r="H16" s="1286"/>
      <c r="I16" s="1286"/>
      <c r="J16" s="1286"/>
      <c r="K16" s="1286"/>
      <c r="L16" s="1286"/>
      <c r="M16" s="1286"/>
      <c r="N16" s="1286"/>
      <c r="O16" s="1286"/>
      <c r="P16" s="1286"/>
      <c r="Q16" s="1286"/>
      <c r="R16" s="1286"/>
      <c r="S16" s="1286"/>
      <c r="T16" s="1286"/>
      <c r="U16" s="1286"/>
      <c r="V16" s="1286"/>
      <c r="W16" s="1286"/>
      <c r="X16" s="1286"/>
      <c r="Y16" s="1286"/>
      <c r="Z16" s="1286"/>
      <c r="AA16" s="1286"/>
      <c r="AB16" s="1286"/>
      <c r="AC16" s="1286"/>
      <c r="AD16" s="1286"/>
      <c r="AE16" s="1286"/>
      <c r="AF16" s="1286"/>
      <c r="AG16" s="1286"/>
      <c r="AH16" s="1286"/>
      <c r="AI16" s="1286"/>
      <c r="AJ16" s="1286"/>
      <c r="AK16" s="1286"/>
      <c r="AL16" s="1286"/>
      <c r="AM16" s="1286"/>
      <c r="AN16" s="1286"/>
      <c r="AO16" s="1286"/>
      <c r="AP16" s="1286"/>
      <c r="AQ16" s="1286"/>
      <c r="AR16" s="1286"/>
      <c r="AS16" s="1286"/>
      <c r="AT16" s="1286"/>
      <c r="AU16" s="1286"/>
      <c r="AV16" s="1286"/>
      <c r="AW16" s="1286"/>
      <c r="AX16" s="1286"/>
      <c r="AY16" s="1286"/>
      <c r="AZ16" s="1286"/>
      <c r="BA16" s="1286"/>
      <c r="BB16" s="1286"/>
      <c r="BC16" s="1286"/>
      <c r="BD16" s="1286"/>
      <c r="BE16" s="1286"/>
      <c r="BF16" s="1286"/>
      <c r="BG16" s="1286"/>
      <c r="BH16" s="1286"/>
      <c r="BI16" s="1286"/>
      <c r="BJ16" s="1286"/>
      <c r="BK16" s="1286"/>
      <c r="BL16" s="1286"/>
      <c r="BM16" s="1286"/>
      <c r="BN16" s="1286"/>
      <c r="BO16" s="1286"/>
      <c r="BP16" s="1286"/>
      <c r="BQ16" s="1286"/>
      <c r="BR16" s="1286"/>
      <c r="BS16" s="1286"/>
      <c r="BT16" s="1286"/>
      <c r="BU16" s="1286"/>
      <c r="BV16" s="1286"/>
      <c r="BW16" s="1286"/>
      <c r="BX16" s="1289" t="s">
        <v>1</v>
      </c>
      <c r="BY16" s="1289"/>
      <c r="BZ16" s="1289"/>
      <c r="CA16" s="1289"/>
      <c r="CB16" s="1289"/>
      <c r="CC16" s="1289"/>
      <c r="CD16" s="1289"/>
      <c r="CE16" s="1289"/>
      <c r="CF16" s="1290" t="s">
        <v>8</v>
      </c>
      <c r="CG16" s="1291"/>
      <c r="CH16" s="1291"/>
      <c r="CI16" s="1291"/>
      <c r="CJ16" s="1291"/>
      <c r="CK16" s="1291"/>
      <c r="CL16" s="1291"/>
      <c r="CM16" s="1291"/>
      <c r="CN16" s="1291"/>
      <c r="CO16" s="1291"/>
      <c r="CP16" s="1291"/>
      <c r="CQ16" s="1291"/>
      <c r="CR16" s="1291"/>
      <c r="CS16" s="1291"/>
      <c r="CT16" s="1291"/>
      <c r="CU16" s="1291"/>
      <c r="CV16" s="1291"/>
      <c r="CW16" s="1291"/>
      <c r="CX16" s="1291"/>
      <c r="CY16" s="1291"/>
      <c r="CZ16" s="1291"/>
      <c r="DA16" s="1291"/>
      <c r="DB16" s="1291"/>
      <c r="DC16" s="1291"/>
      <c r="DD16" s="1291"/>
      <c r="DE16" s="1291"/>
      <c r="DF16" s="1291"/>
      <c r="DG16" s="1291"/>
      <c r="DH16" s="1291"/>
      <c r="DI16" s="1291"/>
      <c r="DJ16" s="1291"/>
      <c r="DK16" s="1291"/>
      <c r="DL16" s="1291"/>
      <c r="DM16" s="1291"/>
      <c r="DN16" s="1291"/>
      <c r="DO16" s="1291"/>
      <c r="DP16" s="1291"/>
      <c r="DQ16" s="1291"/>
      <c r="DR16" s="1291"/>
      <c r="DS16" s="1291"/>
      <c r="DT16" s="1291"/>
      <c r="DU16" s="1291"/>
      <c r="DV16" s="1291"/>
      <c r="DW16" s="1291"/>
      <c r="DX16" s="1291"/>
      <c r="DY16" s="1291"/>
      <c r="DZ16" s="1291"/>
      <c r="EA16" s="1291"/>
      <c r="EB16" s="1291"/>
      <c r="EC16" s="1291"/>
      <c r="ED16" s="1291"/>
      <c r="EE16" s="1291"/>
      <c r="EF16" s="1291"/>
      <c r="EG16" s="1291"/>
      <c r="EH16" s="1291"/>
      <c r="EI16" s="1291"/>
      <c r="EJ16" s="1291"/>
      <c r="EK16" s="1291"/>
      <c r="EL16" s="1291"/>
      <c r="EM16" s="1291"/>
      <c r="EN16" s="1291"/>
      <c r="EO16" s="1291"/>
      <c r="EP16" s="1291"/>
      <c r="EQ16" s="1291"/>
      <c r="ER16" s="1291"/>
      <c r="ES16" s="1291"/>
      <c r="ET16" s="1291"/>
      <c r="EU16" s="1291"/>
      <c r="EV16" s="1291"/>
      <c r="EW16" s="1291"/>
      <c r="EX16" s="1291"/>
      <c r="EY16" s="1291"/>
      <c r="EZ16" s="1291"/>
      <c r="FA16" s="1291"/>
      <c r="FB16" s="1291"/>
    </row>
    <row r="17" spans="1:164" s="295" customFormat="1" ht="12.75" x14ac:dyDescent="0.2">
      <c r="A17" s="1287"/>
      <c r="B17" s="1287"/>
      <c r="C17" s="1287"/>
      <c r="D17" s="1287"/>
      <c r="E17" s="1287"/>
      <c r="F17" s="1287"/>
      <c r="G17" s="1287"/>
      <c r="H17" s="1287"/>
      <c r="I17" s="1287"/>
      <c r="J17" s="1287"/>
      <c r="K17" s="1287"/>
      <c r="L17" s="1287"/>
      <c r="M17" s="1287"/>
      <c r="N17" s="1287"/>
      <c r="O17" s="1287"/>
      <c r="P17" s="1287"/>
      <c r="Q17" s="1287"/>
      <c r="R17" s="1287"/>
      <c r="S17" s="1287"/>
      <c r="T17" s="1287"/>
      <c r="U17" s="1287"/>
      <c r="V17" s="1287"/>
      <c r="W17" s="1287"/>
      <c r="X17" s="1287"/>
      <c r="Y17" s="1287"/>
      <c r="Z17" s="1287"/>
      <c r="AA17" s="1287"/>
      <c r="AB17" s="1287"/>
      <c r="AC17" s="1287"/>
      <c r="AD17" s="1287"/>
      <c r="AE17" s="1287"/>
      <c r="AF17" s="1287"/>
      <c r="AG17" s="1287"/>
      <c r="AH17" s="1287"/>
      <c r="AI17" s="1287"/>
      <c r="AJ17" s="1287"/>
      <c r="AK17" s="1287"/>
      <c r="AL17" s="1287"/>
      <c r="AM17" s="1287"/>
      <c r="AN17" s="1287"/>
      <c r="AO17" s="1287"/>
      <c r="AP17" s="1287"/>
      <c r="AQ17" s="1287"/>
      <c r="AR17" s="1287"/>
      <c r="AS17" s="1287"/>
      <c r="AT17" s="1287"/>
      <c r="AU17" s="1287"/>
      <c r="AV17" s="1287"/>
      <c r="AW17" s="1287"/>
      <c r="AX17" s="1287"/>
      <c r="AY17" s="1287"/>
      <c r="AZ17" s="1287"/>
      <c r="BA17" s="1287"/>
      <c r="BB17" s="1287"/>
      <c r="BC17" s="1287"/>
      <c r="BD17" s="1287"/>
      <c r="BE17" s="1287"/>
      <c r="BF17" s="1287"/>
      <c r="BG17" s="1287"/>
      <c r="BH17" s="1287"/>
      <c r="BI17" s="1287"/>
      <c r="BJ17" s="1287"/>
      <c r="BK17" s="1287"/>
      <c r="BL17" s="1287"/>
      <c r="BM17" s="1287"/>
      <c r="BN17" s="1287"/>
      <c r="BO17" s="1287"/>
      <c r="BP17" s="1287"/>
      <c r="BQ17" s="1287"/>
      <c r="BR17" s="1287"/>
      <c r="BS17" s="1287"/>
      <c r="BT17" s="1287"/>
      <c r="BU17" s="1287"/>
      <c r="BV17" s="1287"/>
      <c r="BW17" s="1287"/>
      <c r="BX17" s="1289"/>
      <c r="BY17" s="1289"/>
      <c r="BZ17" s="1289"/>
      <c r="CA17" s="1289"/>
      <c r="CB17" s="1289"/>
      <c r="CC17" s="1289"/>
      <c r="CD17" s="1289"/>
      <c r="CE17" s="1289"/>
      <c r="CF17" s="1274" t="s">
        <v>2</v>
      </c>
      <c r="CG17" s="1274"/>
      <c r="CH17" s="1274"/>
      <c r="CI17" s="1274"/>
      <c r="CJ17" s="1274"/>
      <c r="CK17" s="1274"/>
      <c r="CL17" s="1274"/>
      <c r="CM17" s="1274"/>
      <c r="CN17" s="1274"/>
      <c r="CO17" s="1274"/>
      <c r="CP17" s="1274"/>
      <c r="CQ17" s="1275" t="s">
        <v>633</v>
      </c>
      <c r="CR17" s="1275"/>
      <c r="CS17" s="1275"/>
      <c r="CT17" s="1275"/>
      <c r="CU17" s="1276" t="s">
        <v>642</v>
      </c>
      <c r="CV17" s="1276"/>
      <c r="CW17" s="1276"/>
      <c r="CX17" s="1276"/>
      <c r="CY17" s="1276"/>
      <c r="CZ17" s="1276"/>
      <c r="DA17" s="1276"/>
      <c r="DB17" s="1276"/>
      <c r="DC17" s="1276"/>
      <c r="DD17" s="1277"/>
      <c r="DE17" s="1273" t="s">
        <v>2</v>
      </c>
      <c r="DF17" s="1274"/>
      <c r="DG17" s="1274"/>
      <c r="DH17" s="1274"/>
      <c r="DI17" s="1274"/>
      <c r="DJ17" s="1274"/>
      <c r="DK17" s="1274"/>
      <c r="DL17" s="1274"/>
      <c r="DM17" s="1274"/>
      <c r="DN17" s="1274"/>
      <c r="DO17" s="1274"/>
      <c r="DP17" s="1275" t="s">
        <v>639</v>
      </c>
      <c r="DQ17" s="1275"/>
      <c r="DR17" s="1275"/>
      <c r="DS17" s="1275"/>
      <c r="DT17" s="1276" t="s">
        <v>642</v>
      </c>
      <c r="DU17" s="1276"/>
      <c r="DV17" s="1276"/>
      <c r="DW17" s="1276"/>
      <c r="DX17" s="1276"/>
      <c r="DY17" s="1276"/>
      <c r="DZ17" s="1276"/>
      <c r="EA17" s="1276"/>
      <c r="EB17" s="1276"/>
      <c r="EC17" s="1277"/>
      <c r="ED17" s="1273" t="s">
        <v>2</v>
      </c>
      <c r="EE17" s="1274"/>
      <c r="EF17" s="1274"/>
      <c r="EG17" s="1274"/>
      <c r="EH17" s="1274"/>
      <c r="EI17" s="1274"/>
      <c r="EJ17" s="1274"/>
      <c r="EK17" s="1274"/>
      <c r="EL17" s="1274"/>
      <c r="EM17" s="1274"/>
      <c r="EN17" s="1274"/>
      <c r="EO17" s="1275" t="s">
        <v>674</v>
      </c>
      <c r="EP17" s="1275"/>
      <c r="EQ17" s="1275"/>
      <c r="ER17" s="1275"/>
      <c r="ES17" s="1276" t="s">
        <v>642</v>
      </c>
      <c r="ET17" s="1276"/>
      <c r="EU17" s="1276"/>
      <c r="EV17" s="1276"/>
      <c r="EW17" s="1276"/>
      <c r="EX17" s="1276"/>
      <c r="EY17" s="1276"/>
      <c r="EZ17" s="1276"/>
      <c r="FA17" s="1276"/>
      <c r="FB17" s="1276"/>
    </row>
    <row r="18" spans="1:164" s="295" customFormat="1" ht="30" customHeight="1" x14ac:dyDescent="0.2">
      <c r="A18" s="1288"/>
      <c r="B18" s="1288"/>
      <c r="C18" s="1288"/>
      <c r="D18" s="1288"/>
      <c r="E18" s="1288"/>
      <c r="F18" s="1288"/>
      <c r="G18" s="1288"/>
      <c r="H18" s="1288"/>
      <c r="I18" s="1288"/>
      <c r="J18" s="1288"/>
      <c r="K18" s="1288"/>
      <c r="L18" s="1288"/>
      <c r="M18" s="1288"/>
      <c r="N18" s="1288"/>
      <c r="O18" s="1288"/>
      <c r="P18" s="1288"/>
      <c r="Q18" s="1288"/>
      <c r="R18" s="1288"/>
      <c r="S18" s="1288"/>
      <c r="T18" s="1288"/>
      <c r="U18" s="1288"/>
      <c r="V18" s="1288"/>
      <c r="W18" s="1288"/>
      <c r="X18" s="1288"/>
      <c r="Y18" s="1288"/>
      <c r="Z18" s="1288"/>
      <c r="AA18" s="1288"/>
      <c r="AB18" s="1288"/>
      <c r="AC18" s="1288"/>
      <c r="AD18" s="1288"/>
      <c r="AE18" s="1288"/>
      <c r="AF18" s="1288"/>
      <c r="AG18" s="1288"/>
      <c r="AH18" s="1288"/>
      <c r="AI18" s="1288"/>
      <c r="AJ18" s="1288"/>
      <c r="AK18" s="1288"/>
      <c r="AL18" s="1288"/>
      <c r="AM18" s="1288"/>
      <c r="AN18" s="1288"/>
      <c r="AO18" s="1288"/>
      <c r="AP18" s="1288"/>
      <c r="AQ18" s="1288"/>
      <c r="AR18" s="1288"/>
      <c r="AS18" s="1288"/>
      <c r="AT18" s="1288"/>
      <c r="AU18" s="1288"/>
      <c r="AV18" s="1288"/>
      <c r="AW18" s="1288"/>
      <c r="AX18" s="1288"/>
      <c r="AY18" s="1288"/>
      <c r="AZ18" s="1288"/>
      <c r="BA18" s="1288"/>
      <c r="BB18" s="1288"/>
      <c r="BC18" s="1288"/>
      <c r="BD18" s="1288"/>
      <c r="BE18" s="1288"/>
      <c r="BF18" s="1288"/>
      <c r="BG18" s="1288"/>
      <c r="BH18" s="1288"/>
      <c r="BI18" s="1288"/>
      <c r="BJ18" s="1288"/>
      <c r="BK18" s="1288"/>
      <c r="BL18" s="1288"/>
      <c r="BM18" s="1288"/>
      <c r="BN18" s="1288"/>
      <c r="BO18" s="1288"/>
      <c r="BP18" s="1288"/>
      <c r="BQ18" s="1288"/>
      <c r="BR18" s="1288"/>
      <c r="BS18" s="1288"/>
      <c r="BT18" s="1288"/>
      <c r="BU18" s="1288"/>
      <c r="BV18" s="1288"/>
      <c r="BW18" s="1288"/>
      <c r="BX18" s="1289"/>
      <c r="BY18" s="1289"/>
      <c r="BZ18" s="1289"/>
      <c r="CA18" s="1289"/>
      <c r="CB18" s="1289"/>
      <c r="CC18" s="1289"/>
      <c r="CD18" s="1289"/>
      <c r="CE18" s="1289"/>
      <c r="CF18" s="1292" t="s">
        <v>643</v>
      </c>
      <c r="CG18" s="1292"/>
      <c r="CH18" s="1292"/>
      <c r="CI18" s="1292"/>
      <c r="CJ18" s="1292"/>
      <c r="CK18" s="1292"/>
      <c r="CL18" s="1292"/>
      <c r="CM18" s="1292"/>
      <c r="CN18" s="1292"/>
      <c r="CO18" s="1292"/>
      <c r="CP18" s="1292"/>
      <c r="CQ18" s="1292"/>
      <c r="CR18" s="1292"/>
      <c r="CS18" s="1292"/>
      <c r="CT18" s="1292"/>
      <c r="CU18" s="1292"/>
      <c r="CV18" s="1292"/>
      <c r="CW18" s="1292"/>
      <c r="CX18" s="1292"/>
      <c r="CY18" s="1292"/>
      <c r="CZ18" s="1292"/>
      <c r="DA18" s="1292"/>
      <c r="DB18" s="1292"/>
      <c r="DC18" s="1292"/>
      <c r="DD18" s="1293"/>
      <c r="DE18" s="1294" t="s">
        <v>644</v>
      </c>
      <c r="DF18" s="1295"/>
      <c r="DG18" s="1295"/>
      <c r="DH18" s="1295"/>
      <c r="DI18" s="1295"/>
      <c r="DJ18" s="1295"/>
      <c r="DK18" s="1295"/>
      <c r="DL18" s="1295"/>
      <c r="DM18" s="1295"/>
      <c r="DN18" s="1295"/>
      <c r="DO18" s="1295"/>
      <c r="DP18" s="1295"/>
      <c r="DQ18" s="1295"/>
      <c r="DR18" s="1295"/>
      <c r="DS18" s="1295"/>
      <c r="DT18" s="1295"/>
      <c r="DU18" s="1295"/>
      <c r="DV18" s="1295"/>
      <c r="DW18" s="1295"/>
      <c r="DX18" s="1295"/>
      <c r="DY18" s="1295"/>
      <c r="DZ18" s="1295"/>
      <c r="EA18" s="1295"/>
      <c r="EB18" s="1295"/>
      <c r="EC18" s="1296"/>
      <c r="ED18" s="1294" t="s">
        <v>645</v>
      </c>
      <c r="EE18" s="1295"/>
      <c r="EF18" s="1295"/>
      <c r="EG18" s="1295"/>
      <c r="EH18" s="1295"/>
      <c r="EI18" s="1295"/>
      <c r="EJ18" s="1295"/>
      <c r="EK18" s="1295"/>
      <c r="EL18" s="1295"/>
      <c r="EM18" s="1295"/>
      <c r="EN18" s="1295"/>
      <c r="EO18" s="1295"/>
      <c r="EP18" s="1295"/>
      <c r="EQ18" s="1295"/>
      <c r="ER18" s="1295"/>
      <c r="ES18" s="1295"/>
      <c r="ET18" s="1295"/>
      <c r="EU18" s="1295"/>
      <c r="EV18" s="1295"/>
      <c r="EW18" s="1295"/>
      <c r="EX18" s="1295"/>
      <c r="EY18" s="1295"/>
      <c r="EZ18" s="1295"/>
      <c r="FA18" s="1295"/>
      <c r="FB18" s="1295"/>
    </row>
    <row r="19" spans="1:164" s="296" customFormat="1" ht="13.5" thickBot="1" x14ac:dyDescent="0.25">
      <c r="A19" s="1267">
        <v>1</v>
      </c>
      <c r="B19" s="1267"/>
      <c r="C19" s="1267"/>
      <c r="D19" s="1267"/>
      <c r="E19" s="1267"/>
      <c r="F19" s="1267"/>
      <c r="G19" s="1267"/>
      <c r="H19" s="1267"/>
      <c r="I19" s="1267"/>
      <c r="J19" s="1267"/>
      <c r="K19" s="1267"/>
      <c r="L19" s="1267"/>
      <c r="M19" s="1267"/>
      <c r="N19" s="1267"/>
      <c r="O19" s="1267"/>
      <c r="P19" s="1267"/>
      <c r="Q19" s="1267"/>
      <c r="R19" s="1267"/>
      <c r="S19" s="1267"/>
      <c r="T19" s="1267"/>
      <c r="U19" s="1267"/>
      <c r="V19" s="1267"/>
      <c r="W19" s="1267"/>
      <c r="X19" s="1267"/>
      <c r="Y19" s="1267"/>
      <c r="Z19" s="1267"/>
      <c r="AA19" s="1267"/>
      <c r="AB19" s="1267"/>
      <c r="AC19" s="1267"/>
      <c r="AD19" s="1267"/>
      <c r="AE19" s="1267"/>
      <c r="AF19" s="1267"/>
      <c r="AG19" s="1267"/>
      <c r="AH19" s="1267"/>
      <c r="AI19" s="1267"/>
      <c r="AJ19" s="1267"/>
      <c r="AK19" s="1267"/>
      <c r="AL19" s="1267"/>
      <c r="AM19" s="1267"/>
      <c r="AN19" s="1267"/>
      <c r="AO19" s="1267"/>
      <c r="AP19" s="1267"/>
      <c r="AQ19" s="1267"/>
      <c r="AR19" s="1267"/>
      <c r="AS19" s="1267"/>
      <c r="AT19" s="1267"/>
      <c r="AU19" s="1267"/>
      <c r="AV19" s="1267"/>
      <c r="AW19" s="1267"/>
      <c r="AX19" s="1267"/>
      <c r="AY19" s="1267"/>
      <c r="AZ19" s="1267"/>
      <c r="BA19" s="1267"/>
      <c r="BB19" s="1267"/>
      <c r="BC19" s="1267"/>
      <c r="BD19" s="1267"/>
      <c r="BE19" s="1267"/>
      <c r="BF19" s="1267"/>
      <c r="BG19" s="1267"/>
      <c r="BH19" s="1267"/>
      <c r="BI19" s="1267"/>
      <c r="BJ19" s="1267"/>
      <c r="BK19" s="1267"/>
      <c r="BL19" s="1267"/>
      <c r="BM19" s="1267"/>
      <c r="BN19" s="1267"/>
      <c r="BO19" s="1267"/>
      <c r="BP19" s="1267"/>
      <c r="BQ19" s="1267"/>
      <c r="BR19" s="1267"/>
      <c r="BS19" s="1267"/>
      <c r="BT19" s="1267"/>
      <c r="BU19" s="1267"/>
      <c r="BV19" s="1267"/>
      <c r="BW19" s="1267"/>
      <c r="BX19" s="1268">
        <v>2</v>
      </c>
      <c r="BY19" s="1268"/>
      <c r="BZ19" s="1268"/>
      <c r="CA19" s="1268"/>
      <c r="CB19" s="1268"/>
      <c r="CC19" s="1268"/>
      <c r="CD19" s="1268"/>
      <c r="CE19" s="1268"/>
      <c r="CF19" s="1269" t="s">
        <v>11</v>
      </c>
      <c r="CG19" s="1269"/>
      <c r="CH19" s="1269"/>
      <c r="CI19" s="1269"/>
      <c r="CJ19" s="1269"/>
      <c r="CK19" s="1269"/>
      <c r="CL19" s="1269"/>
      <c r="CM19" s="1269"/>
      <c r="CN19" s="1269"/>
      <c r="CO19" s="1269"/>
      <c r="CP19" s="1269"/>
      <c r="CQ19" s="1269"/>
      <c r="CR19" s="1269"/>
      <c r="CS19" s="1269"/>
      <c r="CT19" s="1269"/>
      <c r="CU19" s="1269"/>
      <c r="CV19" s="1269"/>
      <c r="CW19" s="1269"/>
      <c r="CX19" s="1269"/>
      <c r="CY19" s="1269"/>
      <c r="CZ19" s="1269"/>
      <c r="DA19" s="1269"/>
      <c r="DB19" s="1269"/>
      <c r="DC19" s="1269"/>
      <c r="DD19" s="1270"/>
      <c r="DE19" s="1271" t="s">
        <v>12</v>
      </c>
      <c r="DF19" s="1271"/>
      <c r="DG19" s="1271"/>
      <c r="DH19" s="1271"/>
      <c r="DI19" s="1271"/>
      <c r="DJ19" s="1271"/>
      <c r="DK19" s="1271"/>
      <c r="DL19" s="1271"/>
      <c r="DM19" s="1271"/>
      <c r="DN19" s="1271"/>
      <c r="DO19" s="1271"/>
      <c r="DP19" s="1271"/>
      <c r="DQ19" s="1271"/>
      <c r="DR19" s="1271"/>
      <c r="DS19" s="1271"/>
      <c r="DT19" s="1271"/>
      <c r="DU19" s="1271"/>
      <c r="DV19" s="1271"/>
      <c r="DW19" s="1271"/>
      <c r="DX19" s="1271"/>
      <c r="DY19" s="1271"/>
      <c r="DZ19" s="1271"/>
      <c r="EA19" s="1271"/>
      <c r="EB19" s="1271"/>
      <c r="EC19" s="1271"/>
      <c r="ED19" s="1271" t="s">
        <v>13</v>
      </c>
      <c r="EE19" s="1271"/>
      <c r="EF19" s="1271"/>
      <c r="EG19" s="1271"/>
      <c r="EH19" s="1271"/>
      <c r="EI19" s="1271"/>
      <c r="EJ19" s="1271"/>
      <c r="EK19" s="1271"/>
      <c r="EL19" s="1271"/>
      <c r="EM19" s="1271"/>
      <c r="EN19" s="1271"/>
      <c r="EO19" s="1271"/>
      <c r="EP19" s="1271"/>
      <c r="EQ19" s="1271"/>
      <c r="ER19" s="1271"/>
      <c r="ES19" s="1271"/>
      <c r="ET19" s="1271"/>
      <c r="EU19" s="1271"/>
      <c r="EV19" s="1271"/>
      <c r="EW19" s="1271"/>
      <c r="EX19" s="1271"/>
      <c r="EY19" s="1271"/>
      <c r="EZ19" s="1271"/>
      <c r="FA19" s="1271"/>
      <c r="FB19" s="1272"/>
    </row>
    <row r="20" spans="1:164" s="297" customFormat="1" ht="14.25" customHeight="1" x14ac:dyDescent="0.2">
      <c r="A20" s="1253" t="s">
        <v>666</v>
      </c>
      <c r="B20" s="1253"/>
      <c r="C20" s="1253"/>
      <c r="D20" s="1253"/>
      <c r="E20" s="1253"/>
      <c r="F20" s="1253"/>
      <c r="G20" s="1253"/>
      <c r="H20" s="1253"/>
      <c r="I20" s="1253"/>
      <c r="J20" s="1253"/>
      <c r="K20" s="1253"/>
      <c r="L20" s="1253"/>
      <c r="M20" s="1253"/>
      <c r="N20" s="1253"/>
      <c r="O20" s="1253"/>
      <c r="P20" s="1253"/>
      <c r="Q20" s="1253"/>
      <c r="R20" s="1253"/>
      <c r="S20" s="1253"/>
      <c r="T20" s="1253"/>
      <c r="U20" s="1253"/>
      <c r="V20" s="1253"/>
      <c r="W20" s="1253"/>
      <c r="X20" s="1253"/>
      <c r="Y20" s="1253"/>
      <c r="Z20" s="1253"/>
      <c r="AA20" s="1253"/>
      <c r="AB20" s="1253"/>
      <c r="AC20" s="1253"/>
      <c r="AD20" s="1253"/>
      <c r="AE20" s="1253"/>
      <c r="AF20" s="1253"/>
      <c r="AG20" s="1253"/>
      <c r="AH20" s="1253"/>
      <c r="AI20" s="1253"/>
      <c r="AJ20" s="1253"/>
      <c r="AK20" s="1253"/>
      <c r="AL20" s="1253"/>
      <c r="AM20" s="1253"/>
      <c r="AN20" s="1253"/>
      <c r="AO20" s="1253"/>
      <c r="AP20" s="1253"/>
      <c r="AQ20" s="1253"/>
      <c r="AR20" s="1253"/>
      <c r="AS20" s="1253"/>
      <c r="AT20" s="1253"/>
      <c r="AU20" s="1253"/>
      <c r="AV20" s="1253"/>
      <c r="AW20" s="1253"/>
      <c r="AX20" s="1253"/>
      <c r="AY20" s="1253"/>
      <c r="AZ20" s="1253"/>
      <c r="BA20" s="1253"/>
      <c r="BB20" s="1253"/>
      <c r="BC20" s="1253"/>
      <c r="BD20" s="1253"/>
      <c r="BE20" s="1253"/>
      <c r="BF20" s="1253"/>
      <c r="BG20" s="1253"/>
      <c r="BH20" s="1253"/>
      <c r="BI20" s="1253"/>
      <c r="BJ20" s="1253"/>
      <c r="BK20" s="1253"/>
      <c r="BL20" s="1253"/>
      <c r="BM20" s="1253"/>
      <c r="BN20" s="1253"/>
      <c r="BO20" s="1253"/>
      <c r="BP20" s="1253"/>
      <c r="BQ20" s="1253"/>
      <c r="BR20" s="1253"/>
      <c r="BS20" s="1253"/>
      <c r="BT20" s="1253"/>
      <c r="BU20" s="1253"/>
      <c r="BV20" s="1253"/>
      <c r="BW20" s="1253"/>
      <c r="BX20" s="1263" t="s">
        <v>244</v>
      </c>
      <c r="BY20" s="1264"/>
      <c r="BZ20" s="1264"/>
      <c r="CA20" s="1264"/>
      <c r="CB20" s="1264"/>
      <c r="CC20" s="1264"/>
      <c r="CD20" s="1264"/>
      <c r="CE20" s="1264"/>
      <c r="CF20" s="1265"/>
      <c r="CG20" s="1265"/>
      <c r="CH20" s="1265"/>
      <c r="CI20" s="1265"/>
      <c r="CJ20" s="1265"/>
      <c r="CK20" s="1265"/>
      <c r="CL20" s="1265"/>
      <c r="CM20" s="1265"/>
      <c r="CN20" s="1265"/>
      <c r="CO20" s="1265"/>
      <c r="CP20" s="1265"/>
      <c r="CQ20" s="1265"/>
      <c r="CR20" s="1265"/>
      <c r="CS20" s="1265"/>
      <c r="CT20" s="1265"/>
      <c r="CU20" s="1265"/>
      <c r="CV20" s="1265"/>
      <c r="CW20" s="1265"/>
      <c r="CX20" s="1265"/>
      <c r="CY20" s="1265"/>
      <c r="CZ20" s="1265"/>
      <c r="DA20" s="1265"/>
      <c r="DB20" s="1265"/>
      <c r="DC20" s="1265"/>
      <c r="DD20" s="1265"/>
      <c r="DE20" s="1265"/>
      <c r="DF20" s="1265"/>
      <c r="DG20" s="1265"/>
      <c r="DH20" s="1265"/>
      <c r="DI20" s="1265"/>
      <c r="DJ20" s="1265"/>
      <c r="DK20" s="1265"/>
      <c r="DL20" s="1265"/>
      <c r="DM20" s="1265"/>
      <c r="DN20" s="1265"/>
      <c r="DO20" s="1265"/>
      <c r="DP20" s="1265"/>
      <c r="DQ20" s="1265"/>
      <c r="DR20" s="1265"/>
      <c r="DS20" s="1265"/>
      <c r="DT20" s="1265"/>
      <c r="DU20" s="1265"/>
      <c r="DV20" s="1265"/>
      <c r="DW20" s="1265"/>
      <c r="DX20" s="1265"/>
      <c r="DY20" s="1265"/>
      <c r="DZ20" s="1265"/>
      <c r="EA20" s="1265"/>
      <c r="EB20" s="1265"/>
      <c r="EC20" s="1265"/>
      <c r="ED20" s="1265"/>
      <c r="EE20" s="1265"/>
      <c r="EF20" s="1265"/>
      <c r="EG20" s="1265"/>
      <c r="EH20" s="1265"/>
      <c r="EI20" s="1265"/>
      <c r="EJ20" s="1265"/>
      <c r="EK20" s="1265"/>
      <c r="EL20" s="1265"/>
      <c r="EM20" s="1265"/>
      <c r="EN20" s="1265"/>
      <c r="EO20" s="1265"/>
      <c r="EP20" s="1265"/>
      <c r="EQ20" s="1265"/>
      <c r="ER20" s="1265"/>
      <c r="ES20" s="1265"/>
      <c r="ET20" s="1265"/>
      <c r="EU20" s="1265"/>
      <c r="EV20" s="1265"/>
      <c r="EW20" s="1265"/>
      <c r="EX20" s="1265"/>
      <c r="EY20" s="1265"/>
      <c r="EZ20" s="1265"/>
      <c r="FA20" s="1265"/>
      <c r="FB20" s="1266"/>
    </row>
    <row r="21" spans="1:164" s="297" customFormat="1" ht="14.25" customHeight="1" x14ac:dyDescent="0.2">
      <c r="A21" s="1253" t="s">
        <v>667</v>
      </c>
      <c r="B21" s="1253"/>
      <c r="C21" s="1253"/>
      <c r="D21" s="1253"/>
      <c r="E21" s="1253"/>
      <c r="F21" s="1253"/>
      <c r="G21" s="1253"/>
      <c r="H21" s="1253"/>
      <c r="I21" s="1253"/>
      <c r="J21" s="1253"/>
      <c r="K21" s="1253"/>
      <c r="L21" s="1253"/>
      <c r="M21" s="1253"/>
      <c r="N21" s="1253"/>
      <c r="O21" s="1253"/>
      <c r="P21" s="1253"/>
      <c r="Q21" s="1253"/>
      <c r="R21" s="1253"/>
      <c r="S21" s="1253"/>
      <c r="T21" s="1253"/>
      <c r="U21" s="1253"/>
      <c r="V21" s="1253"/>
      <c r="W21" s="1253"/>
      <c r="X21" s="1253"/>
      <c r="Y21" s="1253"/>
      <c r="Z21" s="1253"/>
      <c r="AA21" s="1253"/>
      <c r="AB21" s="1253"/>
      <c r="AC21" s="1253"/>
      <c r="AD21" s="1253"/>
      <c r="AE21" s="1253"/>
      <c r="AF21" s="1253"/>
      <c r="AG21" s="1253"/>
      <c r="AH21" s="1253"/>
      <c r="AI21" s="1253"/>
      <c r="AJ21" s="1253"/>
      <c r="AK21" s="1253"/>
      <c r="AL21" s="1253"/>
      <c r="AM21" s="1253"/>
      <c r="AN21" s="1253"/>
      <c r="AO21" s="1253"/>
      <c r="AP21" s="1253"/>
      <c r="AQ21" s="1253"/>
      <c r="AR21" s="1253"/>
      <c r="AS21" s="1253"/>
      <c r="AT21" s="1253"/>
      <c r="AU21" s="1253"/>
      <c r="AV21" s="1253"/>
      <c r="AW21" s="1253"/>
      <c r="AX21" s="1253"/>
      <c r="AY21" s="1253"/>
      <c r="AZ21" s="1253"/>
      <c r="BA21" s="1253"/>
      <c r="BB21" s="1253"/>
      <c r="BC21" s="1253"/>
      <c r="BD21" s="1253"/>
      <c r="BE21" s="1253"/>
      <c r="BF21" s="1253"/>
      <c r="BG21" s="1253"/>
      <c r="BH21" s="1253"/>
      <c r="BI21" s="1253"/>
      <c r="BJ21" s="1253"/>
      <c r="BK21" s="1253"/>
      <c r="BL21" s="1253"/>
      <c r="BM21" s="1253"/>
      <c r="BN21" s="1253"/>
      <c r="BO21" s="1253"/>
      <c r="BP21" s="1253"/>
      <c r="BQ21" s="1253"/>
      <c r="BR21" s="1253"/>
      <c r="BS21" s="1253"/>
      <c r="BT21" s="1253"/>
      <c r="BU21" s="1253"/>
      <c r="BV21" s="1253"/>
      <c r="BW21" s="1253"/>
      <c r="BX21" s="1254" t="s">
        <v>246</v>
      </c>
      <c r="BY21" s="1255"/>
      <c r="BZ21" s="1255"/>
      <c r="CA21" s="1255"/>
      <c r="CB21" s="1255"/>
      <c r="CC21" s="1255"/>
      <c r="CD21" s="1255"/>
      <c r="CE21" s="1255"/>
      <c r="CF21" s="1256"/>
      <c r="CG21" s="1256"/>
      <c r="CH21" s="1256"/>
      <c r="CI21" s="1256"/>
      <c r="CJ21" s="1256"/>
      <c r="CK21" s="1256"/>
      <c r="CL21" s="1256"/>
      <c r="CM21" s="1256"/>
      <c r="CN21" s="1256"/>
      <c r="CO21" s="1256"/>
      <c r="CP21" s="1256"/>
      <c r="CQ21" s="1256"/>
      <c r="CR21" s="1256"/>
      <c r="CS21" s="1256"/>
      <c r="CT21" s="1256"/>
      <c r="CU21" s="1256"/>
      <c r="CV21" s="1256"/>
      <c r="CW21" s="1256"/>
      <c r="CX21" s="1256"/>
      <c r="CY21" s="1256"/>
      <c r="CZ21" s="1256"/>
      <c r="DA21" s="1256"/>
      <c r="DB21" s="1256"/>
      <c r="DC21" s="1256"/>
      <c r="DD21" s="1256"/>
      <c r="DE21" s="1256"/>
      <c r="DF21" s="1256"/>
      <c r="DG21" s="1256"/>
      <c r="DH21" s="1256"/>
      <c r="DI21" s="1256"/>
      <c r="DJ21" s="1256"/>
      <c r="DK21" s="1256"/>
      <c r="DL21" s="1256"/>
      <c r="DM21" s="1256"/>
      <c r="DN21" s="1256"/>
      <c r="DO21" s="1256"/>
      <c r="DP21" s="1256"/>
      <c r="DQ21" s="1256"/>
      <c r="DR21" s="1256"/>
      <c r="DS21" s="1256"/>
      <c r="DT21" s="1256"/>
      <c r="DU21" s="1256"/>
      <c r="DV21" s="1256"/>
      <c r="DW21" s="1256"/>
      <c r="DX21" s="1256"/>
      <c r="DY21" s="1256"/>
      <c r="DZ21" s="1256"/>
      <c r="EA21" s="1256"/>
      <c r="EB21" s="1256"/>
      <c r="EC21" s="1256"/>
      <c r="ED21" s="1256"/>
      <c r="EE21" s="1256"/>
      <c r="EF21" s="1256"/>
      <c r="EG21" s="1256"/>
      <c r="EH21" s="1256"/>
      <c r="EI21" s="1256"/>
      <c r="EJ21" s="1256"/>
      <c r="EK21" s="1256"/>
      <c r="EL21" s="1256"/>
      <c r="EM21" s="1256"/>
      <c r="EN21" s="1256"/>
      <c r="EO21" s="1256"/>
      <c r="EP21" s="1256"/>
      <c r="EQ21" s="1256"/>
      <c r="ER21" s="1256"/>
      <c r="ES21" s="1256"/>
      <c r="ET21" s="1256"/>
      <c r="EU21" s="1256"/>
      <c r="EV21" s="1256"/>
      <c r="EW21" s="1256"/>
      <c r="EX21" s="1256"/>
      <c r="EY21" s="1256"/>
      <c r="EZ21" s="1256"/>
      <c r="FA21" s="1256"/>
      <c r="FB21" s="1257"/>
    </row>
    <row r="22" spans="1:164" s="297" customFormat="1" ht="14.25" customHeight="1" x14ac:dyDescent="0.2">
      <c r="A22" s="1253" t="s">
        <v>668</v>
      </c>
      <c r="B22" s="1253"/>
      <c r="C22" s="1253"/>
      <c r="D22" s="1253"/>
      <c r="E22" s="1253"/>
      <c r="F22" s="1253"/>
      <c r="G22" s="1253"/>
      <c r="H22" s="1253"/>
      <c r="I22" s="1253"/>
      <c r="J22" s="1253"/>
      <c r="K22" s="1253"/>
      <c r="L22" s="1253"/>
      <c r="M22" s="1253"/>
      <c r="N22" s="1253"/>
      <c r="O22" s="1253"/>
      <c r="P22" s="1253"/>
      <c r="Q22" s="1253"/>
      <c r="R22" s="1253"/>
      <c r="S22" s="1253"/>
      <c r="T22" s="1253"/>
      <c r="U22" s="1253"/>
      <c r="V22" s="1253"/>
      <c r="W22" s="1253"/>
      <c r="X22" s="1253"/>
      <c r="Y22" s="1253"/>
      <c r="Z22" s="1253"/>
      <c r="AA22" s="1253"/>
      <c r="AB22" s="1253"/>
      <c r="AC22" s="1253"/>
      <c r="AD22" s="1253"/>
      <c r="AE22" s="1253"/>
      <c r="AF22" s="1253"/>
      <c r="AG22" s="1253"/>
      <c r="AH22" s="1253"/>
      <c r="AI22" s="1253"/>
      <c r="AJ22" s="1253"/>
      <c r="AK22" s="1253"/>
      <c r="AL22" s="1253"/>
      <c r="AM22" s="1253"/>
      <c r="AN22" s="1253"/>
      <c r="AO22" s="1253"/>
      <c r="AP22" s="1253"/>
      <c r="AQ22" s="1253"/>
      <c r="AR22" s="1253"/>
      <c r="AS22" s="1253"/>
      <c r="AT22" s="1253"/>
      <c r="AU22" s="1253"/>
      <c r="AV22" s="1253"/>
      <c r="AW22" s="1253"/>
      <c r="AX22" s="1253"/>
      <c r="AY22" s="1253"/>
      <c r="AZ22" s="1253"/>
      <c r="BA22" s="1253"/>
      <c r="BB22" s="1253"/>
      <c r="BC22" s="1253"/>
      <c r="BD22" s="1253"/>
      <c r="BE22" s="1253"/>
      <c r="BF22" s="1253"/>
      <c r="BG22" s="1253"/>
      <c r="BH22" s="1253"/>
      <c r="BI22" s="1253"/>
      <c r="BJ22" s="1253"/>
      <c r="BK22" s="1253"/>
      <c r="BL22" s="1253"/>
      <c r="BM22" s="1253"/>
      <c r="BN22" s="1253"/>
      <c r="BO22" s="1253"/>
      <c r="BP22" s="1253"/>
      <c r="BQ22" s="1253"/>
      <c r="BR22" s="1253"/>
      <c r="BS22" s="1253"/>
      <c r="BT22" s="1253"/>
      <c r="BU22" s="1253"/>
      <c r="BV22" s="1253"/>
      <c r="BW22" s="1253"/>
      <c r="BX22" s="1254" t="s">
        <v>248</v>
      </c>
      <c r="BY22" s="1255"/>
      <c r="BZ22" s="1255"/>
      <c r="CA22" s="1255"/>
      <c r="CB22" s="1255"/>
      <c r="CC22" s="1255"/>
      <c r="CD22" s="1255"/>
      <c r="CE22" s="1255"/>
      <c r="CF22" s="1256"/>
      <c r="CG22" s="1256"/>
      <c r="CH22" s="1256"/>
      <c r="CI22" s="1256"/>
      <c r="CJ22" s="1256"/>
      <c r="CK22" s="1256"/>
      <c r="CL22" s="1256"/>
      <c r="CM22" s="1256"/>
      <c r="CN22" s="1256"/>
      <c r="CO22" s="1256"/>
      <c r="CP22" s="1256"/>
      <c r="CQ22" s="1256"/>
      <c r="CR22" s="1256"/>
      <c r="CS22" s="1256"/>
      <c r="CT22" s="1256"/>
      <c r="CU22" s="1256"/>
      <c r="CV22" s="1256"/>
      <c r="CW22" s="1256"/>
      <c r="CX22" s="1256"/>
      <c r="CY22" s="1256"/>
      <c r="CZ22" s="1256"/>
      <c r="DA22" s="1256"/>
      <c r="DB22" s="1256"/>
      <c r="DC22" s="1256"/>
      <c r="DD22" s="1256"/>
      <c r="DE22" s="1256"/>
      <c r="DF22" s="1256"/>
      <c r="DG22" s="1256"/>
      <c r="DH22" s="1256"/>
      <c r="DI22" s="1256"/>
      <c r="DJ22" s="1256"/>
      <c r="DK22" s="1256"/>
      <c r="DL22" s="1256"/>
      <c r="DM22" s="1256"/>
      <c r="DN22" s="1256"/>
      <c r="DO22" s="1256"/>
      <c r="DP22" s="1256"/>
      <c r="DQ22" s="1256"/>
      <c r="DR22" s="1256"/>
      <c r="DS22" s="1256"/>
      <c r="DT22" s="1256"/>
      <c r="DU22" s="1256"/>
      <c r="DV22" s="1256"/>
      <c r="DW22" s="1256"/>
      <c r="DX22" s="1256"/>
      <c r="DY22" s="1256"/>
      <c r="DZ22" s="1256"/>
      <c r="EA22" s="1256"/>
      <c r="EB22" s="1256"/>
      <c r="EC22" s="1256"/>
      <c r="ED22" s="1256"/>
      <c r="EE22" s="1256"/>
      <c r="EF22" s="1256"/>
      <c r="EG22" s="1256"/>
      <c r="EH22" s="1256"/>
      <c r="EI22" s="1256"/>
      <c r="EJ22" s="1256"/>
      <c r="EK22" s="1256"/>
      <c r="EL22" s="1256"/>
      <c r="EM22" s="1256"/>
      <c r="EN22" s="1256"/>
      <c r="EO22" s="1256"/>
      <c r="EP22" s="1256"/>
      <c r="EQ22" s="1256"/>
      <c r="ER22" s="1256"/>
      <c r="ES22" s="1256"/>
      <c r="ET22" s="1256"/>
      <c r="EU22" s="1256"/>
      <c r="EV22" s="1256"/>
      <c r="EW22" s="1256"/>
      <c r="EX22" s="1256"/>
      <c r="EY22" s="1256"/>
      <c r="EZ22" s="1256"/>
      <c r="FA22" s="1256"/>
      <c r="FB22" s="1257"/>
    </row>
    <row r="23" spans="1:164" s="297" customFormat="1" ht="14.25" customHeight="1" x14ac:dyDescent="0.2">
      <c r="A23" s="1253" t="s">
        <v>669</v>
      </c>
      <c r="B23" s="1253"/>
      <c r="C23" s="1253"/>
      <c r="D23" s="1253"/>
      <c r="E23" s="1253"/>
      <c r="F23" s="1253"/>
      <c r="G23" s="1253"/>
      <c r="H23" s="1253"/>
      <c r="I23" s="1253"/>
      <c r="J23" s="1253"/>
      <c r="K23" s="1253"/>
      <c r="L23" s="1253"/>
      <c r="M23" s="1253"/>
      <c r="N23" s="1253"/>
      <c r="O23" s="1253"/>
      <c r="P23" s="1253"/>
      <c r="Q23" s="1253"/>
      <c r="R23" s="1253"/>
      <c r="S23" s="1253"/>
      <c r="T23" s="1253"/>
      <c r="U23" s="1253"/>
      <c r="V23" s="1253"/>
      <c r="W23" s="1253"/>
      <c r="X23" s="1253"/>
      <c r="Y23" s="1253"/>
      <c r="Z23" s="1253"/>
      <c r="AA23" s="1253"/>
      <c r="AB23" s="1253"/>
      <c r="AC23" s="1253"/>
      <c r="AD23" s="1253"/>
      <c r="AE23" s="1253"/>
      <c r="AF23" s="1253"/>
      <c r="AG23" s="1253"/>
      <c r="AH23" s="1253"/>
      <c r="AI23" s="1253"/>
      <c r="AJ23" s="1253"/>
      <c r="AK23" s="1253"/>
      <c r="AL23" s="1253"/>
      <c r="AM23" s="1253"/>
      <c r="AN23" s="1253"/>
      <c r="AO23" s="1253"/>
      <c r="AP23" s="1253"/>
      <c r="AQ23" s="1253"/>
      <c r="AR23" s="1253"/>
      <c r="AS23" s="1253"/>
      <c r="AT23" s="1253"/>
      <c r="AU23" s="1253"/>
      <c r="AV23" s="1253"/>
      <c r="AW23" s="1253"/>
      <c r="AX23" s="1253"/>
      <c r="AY23" s="1253"/>
      <c r="AZ23" s="1253"/>
      <c r="BA23" s="1253"/>
      <c r="BB23" s="1253"/>
      <c r="BC23" s="1253"/>
      <c r="BD23" s="1253"/>
      <c r="BE23" s="1253"/>
      <c r="BF23" s="1253"/>
      <c r="BG23" s="1253"/>
      <c r="BH23" s="1253"/>
      <c r="BI23" s="1253"/>
      <c r="BJ23" s="1253"/>
      <c r="BK23" s="1253"/>
      <c r="BL23" s="1253"/>
      <c r="BM23" s="1253"/>
      <c r="BN23" s="1253"/>
      <c r="BO23" s="1253"/>
      <c r="BP23" s="1253"/>
      <c r="BQ23" s="1253"/>
      <c r="BR23" s="1253"/>
      <c r="BS23" s="1253"/>
      <c r="BT23" s="1253"/>
      <c r="BU23" s="1253"/>
      <c r="BV23" s="1253"/>
      <c r="BW23" s="1253"/>
      <c r="BX23" s="1254" t="s">
        <v>250</v>
      </c>
      <c r="BY23" s="1255"/>
      <c r="BZ23" s="1255"/>
      <c r="CA23" s="1255"/>
      <c r="CB23" s="1255"/>
      <c r="CC23" s="1255"/>
      <c r="CD23" s="1255"/>
      <c r="CE23" s="1255"/>
      <c r="CF23" s="1256"/>
      <c r="CG23" s="1256"/>
      <c r="CH23" s="1256"/>
      <c r="CI23" s="1256"/>
      <c r="CJ23" s="1256"/>
      <c r="CK23" s="1256"/>
      <c r="CL23" s="1256"/>
      <c r="CM23" s="1256"/>
      <c r="CN23" s="1256"/>
      <c r="CO23" s="1256"/>
      <c r="CP23" s="1256"/>
      <c r="CQ23" s="1256"/>
      <c r="CR23" s="1256"/>
      <c r="CS23" s="1256"/>
      <c r="CT23" s="1256"/>
      <c r="CU23" s="1256"/>
      <c r="CV23" s="1256"/>
      <c r="CW23" s="1256"/>
      <c r="CX23" s="1256"/>
      <c r="CY23" s="1256"/>
      <c r="CZ23" s="1256"/>
      <c r="DA23" s="1256"/>
      <c r="DB23" s="1256"/>
      <c r="DC23" s="1256"/>
      <c r="DD23" s="1256"/>
      <c r="DE23" s="1256"/>
      <c r="DF23" s="1256"/>
      <c r="DG23" s="1256"/>
      <c r="DH23" s="1256"/>
      <c r="DI23" s="1256"/>
      <c r="DJ23" s="1256"/>
      <c r="DK23" s="1256"/>
      <c r="DL23" s="1256"/>
      <c r="DM23" s="1256"/>
      <c r="DN23" s="1256"/>
      <c r="DO23" s="1256"/>
      <c r="DP23" s="1256"/>
      <c r="DQ23" s="1256"/>
      <c r="DR23" s="1256"/>
      <c r="DS23" s="1256"/>
      <c r="DT23" s="1256"/>
      <c r="DU23" s="1256"/>
      <c r="DV23" s="1256"/>
      <c r="DW23" s="1256"/>
      <c r="DX23" s="1256"/>
      <c r="DY23" s="1256"/>
      <c r="DZ23" s="1256"/>
      <c r="EA23" s="1256"/>
      <c r="EB23" s="1256"/>
      <c r="EC23" s="1256"/>
      <c r="ED23" s="1256"/>
      <c r="EE23" s="1256"/>
      <c r="EF23" s="1256"/>
      <c r="EG23" s="1256"/>
      <c r="EH23" s="1256"/>
      <c r="EI23" s="1256"/>
      <c r="EJ23" s="1256"/>
      <c r="EK23" s="1256"/>
      <c r="EL23" s="1256"/>
      <c r="EM23" s="1256"/>
      <c r="EN23" s="1256"/>
      <c r="EO23" s="1256"/>
      <c r="EP23" s="1256"/>
      <c r="EQ23" s="1256"/>
      <c r="ER23" s="1256"/>
      <c r="ES23" s="1256"/>
      <c r="ET23" s="1256"/>
      <c r="EU23" s="1256"/>
      <c r="EV23" s="1256"/>
      <c r="EW23" s="1256"/>
      <c r="EX23" s="1256"/>
      <c r="EY23" s="1256"/>
      <c r="EZ23" s="1256"/>
      <c r="FA23" s="1256"/>
      <c r="FB23" s="1257"/>
    </row>
    <row r="24" spans="1:164" s="297" customFormat="1" ht="14.25" customHeight="1" x14ac:dyDescent="0.2">
      <c r="A24" s="1253" t="s">
        <v>670</v>
      </c>
      <c r="B24" s="1253"/>
      <c r="C24" s="1253"/>
      <c r="D24" s="1253"/>
      <c r="E24" s="1253"/>
      <c r="F24" s="1253"/>
      <c r="G24" s="1253"/>
      <c r="H24" s="1253"/>
      <c r="I24" s="1253"/>
      <c r="J24" s="1253"/>
      <c r="K24" s="1253"/>
      <c r="L24" s="1253"/>
      <c r="M24" s="1253"/>
      <c r="N24" s="1253"/>
      <c r="O24" s="1253"/>
      <c r="P24" s="1253"/>
      <c r="Q24" s="1253"/>
      <c r="R24" s="1253"/>
      <c r="S24" s="1253"/>
      <c r="T24" s="1253"/>
      <c r="U24" s="1253"/>
      <c r="V24" s="1253"/>
      <c r="W24" s="1253"/>
      <c r="X24" s="1253"/>
      <c r="Y24" s="1253"/>
      <c r="Z24" s="1253"/>
      <c r="AA24" s="1253"/>
      <c r="AB24" s="1253"/>
      <c r="AC24" s="1253"/>
      <c r="AD24" s="1253"/>
      <c r="AE24" s="1253"/>
      <c r="AF24" s="1253"/>
      <c r="AG24" s="1253"/>
      <c r="AH24" s="1253"/>
      <c r="AI24" s="1253"/>
      <c r="AJ24" s="1253"/>
      <c r="AK24" s="1253"/>
      <c r="AL24" s="1253"/>
      <c r="AM24" s="1253"/>
      <c r="AN24" s="1253"/>
      <c r="AO24" s="1253"/>
      <c r="AP24" s="1253"/>
      <c r="AQ24" s="1253"/>
      <c r="AR24" s="1253"/>
      <c r="AS24" s="1253"/>
      <c r="AT24" s="1253"/>
      <c r="AU24" s="1253"/>
      <c r="AV24" s="1253"/>
      <c r="AW24" s="1253"/>
      <c r="AX24" s="1253"/>
      <c r="AY24" s="1253"/>
      <c r="AZ24" s="1253"/>
      <c r="BA24" s="1253"/>
      <c r="BB24" s="1253"/>
      <c r="BC24" s="1253"/>
      <c r="BD24" s="1253"/>
      <c r="BE24" s="1253"/>
      <c r="BF24" s="1253"/>
      <c r="BG24" s="1253"/>
      <c r="BH24" s="1253"/>
      <c r="BI24" s="1253"/>
      <c r="BJ24" s="1253"/>
      <c r="BK24" s="1253"/>
      <c r="BL24" s="1253"/>
      <c r="BM24" s="1253"/>
      <c r="BN24" s="1253"/>
      <c r="BO24" s="1253"/>
      <c r="BP24" s="1253"/>
      <c r="BQ24" s="1253"/>
      <c r="BR24" s="1253"/>
      <c r="BS24" s="1253"/>
      <c r="BT24" s="1253"/>
      <c r="BU24" s="1253"/>
      <c r="BV24" s="1253"/>
      <c r="BW24" s="1253"/>
      <c r="BX24" s="1254" t="s">
        <v>252</v>
      </c>
      <c r="BY24" s="1255"/>
      <c r="BZ24" s="1255"/>
      <c r="CA24" s="1255"/>
      <c r="CB24" s="1255"/>
      <c r="CC24" s="1255"/>
      <c r="CD24" s="1255"/>
      <c r="CE24" s="1255"/>
      <c r="CF24" s="1256"/>
      <c r="CG24" s="1256"/>
      <c r="CH24" s="1256"/>
      <c r="CI24" s="1256"/>
      <c r="CJ24" s="1256"/>
      <c r="CK24" s="1256"/>
      <c r="CL24" s="1256"/>
      <c r="CM24" s="1256"/>
      <c r="CN24" s="1256"/>
      <c r="CO24" s="1256"/>
      <c r="CP24" s="1256"/>
      <c r="CQ24" s="1256"/>
      <c r="CR24" s="1256"/>
      <c r="CS24" s="1256"/>
      <c r="CT24" s="1256"/>
      <c r="CU24" s="1256"/>
      <c r="CV24" s="1256"/>
      <c r="CW24" s="1256"/>
      <c r="CX24" s="1256"/>
      <c r="CY24" s="1256"/>
      <c r="CZ24" s="1256"/>
      <c r="DA24" s="1256"/>
      <c r="DB24" s="1256"/>
      <c r="DC24" s="1256"/>
      <c r="DD24" s="1256"/>
      <c r="DE24" s="1256"/>
      <c r="DF24" s="1256"/>
      <c r="DG24" s="1256"/>
      <c r="DH24" s="1256"/>
      <c r="DI24" s="1256"/>
      <c r="DJ24" s="1256"/>
      <c r="DK24" s="1256"/>
      <c r="DL24" s="1256"/>
      <c r="DM24" s="1256"/>
      <c r="DN24" s="1256"/>
      <c r="DO24" s="1256"/>
      <c r="DP24" s="1256"/>
      <c r="DQ24" s="1256"/>
      <c r="DR24" s="1256"/>
      <c r="DS24" s="1256"/>
      <c r="DT24" s="1256"/>
      <c r="DU24" s="1256"/>
      <c r="DV24" s="1256"/>
      <c r="DW24" s="1256"/>
      <c r="DX24" s="1256"/>
      <c r="DY24" s="1256"/>
      <c r="DZ24" s="1256"/>
      <c r="EA24" s="1256"/>
      <c r="EB24" s="1256"/>
      <c r="EC24" s="1256"/>
      <c r="ED24" s="1256"/>
      <c r="EE24" s="1256"/>
      <c r="EF24" s="1256"/>
      <c r="EG24" s="1256"/>
      <c r="EH24" s="1256"/>
      <c r="EI24" s="1256"/>
      <c r="EJ24" s="1256"/>
      <c r="EK24" s="1256"/>
      <c r="EL24" s="1256"/>
      <c r="EM24" s="1256"/>
      <c r="EN24" s="1256"/>
      <c r="EO24" s="1256"/>
      <c r="EP24" s="1256"/>
      <c r="EQ24" s="1256"/>
      <c r="ER24" s="1256"/>
      <c r="ES24" s="1256"/>
      <c r="ET24" s="1256"/>
      <c r="EU24" s="1256"/>
      <c r="EV24" s="1256"/>
      <c r="EW24" s="1256"/>
      <c r="EX24" s="1256"/>
      <c r="EY24" s="1256"/>
      <c r="EZ24" s="1256"/>
      <c r="FA24" s="1256"/>
      <c r="FB24" s="1257"/>
    </row>
    <row r="25" spans="1:164" s="297" customFormat="1" ht="42.75" customHeight="1" thickBot="1" x14ac:dyDescent="0.25">
      <c r="A25" s="1253" t="s">
        <v>671</v>
      </c>
      <c r="B25" s="1253"/>
      <c r="C25" s="1253"/>
      <c r="D25" s="1253"/>
      <c r="E25" s="1253"/>
      <c r="F25" s="1253"/>
      <c r="G25" s="1253"/>
      <c r="H25" s="1253"/>
      <c r="I25" s="1253"/>
      <c r="J25" s="1253"/>
      <c r="K25" s="1253"/>
      <c r="L25" s="1253"/>
      <c r="M25" s="1253"/>
      <c r="N25" s="1253"/>
      <c r="O25" s="1253"/>
      <c r="P25" s="1253"/>
      <c r="Q25" s="1253"/>
      <c r="R25" s="1253"/>
      <c r="S25" s="1253"/>
      <c r="T25" s="1253"/>
      <c r="U25" s="1253"/>
      <c r="V25" s="1253"/>
      <c r="W25" s="1253"/>
      <c r="X25" s="1253"/>
      <c r="Y25" s="1253"/>
      <c r="Z25" s="1253"/>
      <c r="AA25" s="1253"/>
      <c r="AB25" s="1253"/>
      <c r="AC25" s="1253"/>
      <c r="AD25" s="1253"/>
      <c r="AE25" s="1253"/>
      <c r="AF25" s="1253"/>
      <c r="AG25" s="1253"/>
      <c r="AH25" s="1253"/>
      <c r="AI25" s="1253"/>
      <c r="AJ25" s="1253"/>
      <c r="AK25" s="1253"/>
      <c r="AL25" s="1253"/>
      <c r="AM25" s="1253"/>
      <c r="AN25" s="1253"/>
      <c r="AO25" s="1253"/>
      <c r="AP25" s="1253"/>
      <c r="AQ25" s="1253"/>
      <c r="AR25" s="1253"/>
      <c r="AS25" s="1253"/>
      <c r="AT25" s="1253"/>
      <c r="AU25" s="1253"/>
      <c r="AV25" s="1253"/>
      <c r="AW25" s="1253"/>
      <c r="AX25" s="1253"/>
      <c r="AY25" s="1253"/>
      <c r="AZ25" s="1253"/>
      <c r="BA25" s="1253"/>
      <c r="BB25" s="1253"/>
      <c r="BC25" s="1253"/>
      <c r="BD25" s="1253"/>
      <c r="BE25" s="1253"/>
      <c r="BF25" s="1253"/>
      <c r="BG25" s="1253"/>
      <c r="BH25" s="1253"/>
      <c r="BI25" s="1253"/>
      <c r="BJ25" s="1253"/>
      <c r="BK25" s="1253"/>
      <c r="BL25" s="1253"/>
      <c r="BM25" s="1253"/>
      <c r="BN25" s="1253"/>
      <c r="BO25" s="1253"/>
      <c r="BP25" s="1253"/>
      <c r="BQ25" s="1253"/>
      <c r="BR25" s="1253"/>
      <c r="BS25" s="1253"/>
      <c r="BT25" s="1253"/>
      <c r="BU25" s="1253"/>
      <c r="BV25" s="1253"/>
      <c r="BW25" s="1258"/>
      <c r="BX25" s="1259" t="s">
        <v>263</v>
      </c>
      <c r="BY25" s="1260"/>
      <c r="BZ25" s="1260"/>
      <c r="CA25" s="1260"/>
      <c r="CB25" s="1260"/>
      <c r="CC25" s="1260"/>
      <c r="CD25" s="1260"/>
      <c r="CE25" s="1260"/>
      <c r="CF25" s="1261"/>
      <c r="CG25" s="1261"/>
      <c r="CH25" s="1261"/>
      <c r="CI25" s="1261"/>
      <c r="CJ25" s="1261"/>
      <c r="CK25" s="1261"/>
      <c r="CL25" s="1261"/>
      <c r="CM25" s="1261"/>
      <c r="CN25" s="1261"/>
      <c r="CO25" s="1261"/>
      <c r="CP25" s="1261"/>
      <c r="CQ25" s="1261"/>
      <c r="CR25" s="1261"/>
      <c r="CS25" s="1261"/>
      <c r="CT25" s="1261"/>
      <c r="CU25" s="1261"/>
      <c r="CV25" s="1261"/>
      <c r="CW25" s="1261"/>
      <c r="CX25" s="1261"/>
      <c r="CY25" s="1261"/>
      <c r="CZ25" s="1261"/>
      <c r="DA25" s="1261"/>
      <c r="DB25" s="1261"/>
      <c r="DC25" s="1261"/>
      <c r="DD25" s="1261"/>
      <c r="DE25" s="1261"/>
      <c r="DF25" s="1261"/>
      <c r="DG25" s="1261"/>
      <c r="DH25" s="1261"/>
      <c r="DI25" s="1261"/>
      <c r="DJ25" s="1261"/>
      <c r="DK25" s="1261"/>
      <c r="DL25" s="1261"/>
      <c r="DM25" s="1261"/>
      <c r="DN25" s="1261"/>
      <c r="DO25" s="1261"/>
      <c r="DP25" s="1261"/>
      <c r="DQ25" s="1261"/>
      <c r="DR25" s="1261"/>
      <c r="DS25" s="1261"/>
      <c r="DT25" s="1261"/>
      <c r="DU25" s="1261"/>
      <c r="DV25" s="1261"/>
      <c r="DW25" s="1261"/>
      <c r="DX25" s="1261"/>
      <c r="DY25" s="1261"/>
      <c r="DZ25" s="1261"/>
      <c r="EA25" s="1261"/>
      <c r="EB25" s="1261"/>
      <c r="EC25" s="1261"/>
      <c r="ED25" s="1261"/>
      <c r="EE25" s="1261"/>
      <c r="EF25" s="1261"/>
      <c r="EG25" s="1261"/>
      <c r="EH25" s="1261"/>
      <c r="EI25" s="1261"/>
      <c r="EJ25" s="1261"/>
      <c r="EK25" s="1261"/>
      <c r="EL25" s="1261"/>
      <c r="EM25" s="1261"/>
      <c r="EN25" s="1261"/>
      <c r="EO25" s="1261"/>
      <c r="EP25" s="1261"/>
      <c r="EQ25" s="1261"/>
      <c r="ER25" s="1261"/>
      <c r="ES25" s="1261"/>
      <c r="ET25" s="1261"/>
      <c r="EU25" s="1261"/>
      <c r="EV25" s="1261"/>
      <c r="EW25" s="1261"/>
      <c r="EX25" s="1261"/>
      <c r="EY25" s="1261"/>
      <c r="EZ25" s="1261"/>
      <c r="FA25" s="1261"/>
      <c r="FB25" s="1262"/>
    </row>
    <row r="26" spans="1:164" s="297" customFormat="1" ht="42.75" customHeight="1" x14ac:dyDescent="0.2">
      <c r="A26" s="298"/>
      <c r="B26" s="298"/>
      <c r="C26" s="298"/>
      <c r="D26" s="298"/>
      <c r="E26" s="298"/>
      <c r="F26" s="298"/>
      <c r="G26" s="298"/>
      <c r="H26" s="298"/>
      <c r="I26" s="298"/>
      <c r="J26" s="298"/>
      <c r="K26" s="298"/>
      <c r="L26" s="298"/>
      <c r="M26" s="298"/>
      <c r="N26" s="298"/>
      <c r="O26" s="298"/>
      <c r="P26" s="298"/>
      <c r="Q26" s="298"/>
      <c r="R26" s="298"/>
      <c r="S26" s="298"/>
      <c r="T26" s="298"/>
      <c r="U26" s="298"/>
      <c r="V26" s="298"/>
      <c r="W26" s="298"/>
      <c r="X26" s="298"/>
      <c r="Y26" s="298"/>
      <c r="Z26" s="298"/>
      <c r="AA26" s="298"/>
      <c r="AB26" s="298"/>
      <c r="AC26" s="298"/>
      <c r="AD26" s="298"/>
      <c r="AE26" s="298"/>
      <c r="AF26" s="298"/>
      <c r="AG26" s="298"/>
      <c r="AH26" s="298"/>
      <c r="AI26" s="298"/>
      <c r="AJ26" s="298"/>
      <c r="AK26" s="298"/>
      <c r="AL26" s="298"/>
      <c r="AM26" s="298"/>
      <c r="AN26" s="298"/>
      <c r="AO26" s="298"/>
      <c r="AP26" s="298"/>
      <c r="AQ26" s="298"/>
      <c r="AR26" s="298"/>
      <c r="AS26" s="298"/>
      <c r="AT26" s="298"/>
      <c r="AU26" s="298"/>
      <c r="AV26" s="298"/>
      <c r="AW26" s="298"/>
      <c r="AX26" s="298"/>
      <c r="AY26" s="298"/>
      <c r="AZ26" s="298"/>
      <c r="BA26" s="298"/>
      <c r="BB26" s="298"/>
      <c r="BC26" s="298"/>
      <c r="BD26" s="298"/>
      <c r="BE26" s="298"/>
      <c r="BF26" s="298"/>
      <c r="BG26" s="298"/>
      <c r="BH26" s="298"/>
      <c r="BI26" s="298"/>
      <c r="BJ26" s="298"/>
      <c r="BK26" s="298"/>
      <c r="BL26" s="298"/>
      <c r="BM26" s="298"/>
      <c r="BN26" s="298"/>
      <c r="BO26" s="298"/>
      <c r="BP26" s="298"/>
      <c r="BQ26" s="298"/>
      <c r="BR26" s="298"/>
      <c r="BS26" s="298"/>
      <c r="BT26" s="298"/>
      <c r="BU26" s="298"/>
      <c r="BV26" s="298"/>
      <c r="BW26" s="298"/>
      <c r="BX26" s="299"/>
      <c r="BY26" s="299"/>
      <c r="BZ26" s="299"/>
      <c r="CA26" s="299"/>
      <c r="CB26" s="299"/>
      <c r="CC26" s="299"/>
      <c r="CD26" s="299"/>
      <c r="CE26" s="299"/>
      <c r="CF26" s="300"/>
      <c r="CG26" s="300"/>
      <c r="CH26" s="300"/>
      <c r="CI26" s="300"/>
      <c r="CJ26" s="300"/>
      <c r="CK26" s="300"/>
      <c r="CL26" s="300"/>
      <c r="CM26" s="300"/>
      <c r="CN26" s="300"/>
      <c r="CO26" s="300"/>
      <c r="CP26" s="300"/>
      <c r="CQ26" s="300"/>
      <c r="CR26" s="300"/>
      <c r="CS26" s="300"/>
      <c r="CT26" s="300"/>
      <c r="CU26" s="300"/>
      <c r="CV26" s="300"/>
      <c r="CW26" s="300"/>
      <c r="CX26" s="300"/>
      <c r="CY26" s="300"/>
      <c r="CZ26" s="300"/>
      <c r="DA26" s="300"/>
      <c r="DB26" s="300"/>
      <c r="DC26" s="300"/>
      <c r="DD26" s="300"/>
      <c r="DE26" s="300"/>
      <c r="DF26" s="300"/>
      <c r="DG26" s="300"/>
      <c r="DH26" s="300"/>
      <c r="DI26" s="300"/>
      <c r="DJ26" s="300"/>
      <c r="DK26" s="300"/>
      <c r="DL26" s="300"/>
      <c r="DM26" s="300"/>
      <c r="DN26" s="300"/>
      <c r="DO26" s="300"/>
      <c r="DP26" s="300"/>
      <c r="DQ26" s="300"/>
      <c r="DR26" s="300"/>
      <c r="DS26" s="300"/>
      <c r="DT26" s="300"/>
      <c r="DU26" s="300"/>
      <c r="DV26" s="300"/>
      <c r="DW26" s="300"/>
      <c r="DX26" s="300"/>
      <c r="DY26" s="300"/>
      <c r="DZ26" s="300"/>
      <c r="EA26" s="300"/>
      <c r="EB26" s="300"/>
      <c r="EC26" s="300"/>
      <c r="ED26" s="300"/>
      <c r="EE26" s="300"/>
      <c r="EF26" s="300"/>
      <c r="EG26" s="300"/>
      <c r="EH26" s="300"/>
      <c r="EI26" s="300"/>
      <c r="EJ26" s="300"/>
      <c r="EK26" s="300"/>
      <c r="EL26" s="300"/>
      <c r="EM26" s="300"/>
      <c r="EN26" s="300"/>
      <c r="EO26" s="300"/>
      <c r="EP26" s="300"/>
      <c r="EQ26" s="300"/>
      <c r="ER26" s="300"/>
      <c r="ES26" s="300"/>
      <c r="ET26" s="300"/>
      <c r="EU26" s="300"/>
      <c r="EV26" s="300"/>
      <c r="EW26" s="300"/>
      <c r="EX26" s="300"/>
      <c r="EY26" s="300"/>
      <c r="EZ26" s="300"/>
      <c r="FA26" s="300"/>
      <c r="FB26" s="300"/>
    </row>
    <row r="27" spans="1:164" s="270" customFormat="1" ht="12.75" x14ac:dyDescent="0.2">
      <c r="A27" s="269" t="s">
        <v>640</v>
      </c>
      <c r="B27" s="269"/>
      <c r="C27" s="269"/>
      <c r="D27" s="269"/>
      <c r="E27" s="269"/>
      <c r="F27" s="269"/>
      <c r="G27" s="269"/>
      <c r="H27" s="269"/>
      <c r="I27" s="269"/>
      <c r="J27" s="269"/>
      <c r="K27" s="269"/>
      <c r="L27" s="269"/>
      <c r="M27" s="269"/>
      <c r="N27" s="269"/>
      <c r="O27" s="269"/>
      <c r="P27" s="269"/>
      <c r="Q27" s="269"/>
      <c r="R27" s="269"/>
      <c r="S27" s="269"/>
      <c r="T27" s="269"/>
      <c r="U27" s="269"/>
      <c r="V27" s="269"/>
      <c r="W27" s="269"/>
      <c r="X27" s="269"/>
      <c r="Y27" s="269"/>
      <c r="Z27" s="269"/>
      <c r="AA27" s="269"/>
      <c r="AB27" s="269"/>
      <c r="AC27" s="269"/>
      <c r="AD27" s="269"/>
      <c r="AE27" s="269"/>
      <c r="AF27" s="269"/>
      <c r="AG27" s="269"/>
      <c r="AH27" s="269"/>
      <c r="AI27" s="269"/>
      <c r="AJ27" s="269"/>
      <c r="AK27" s="269"/>
      <c r="AL27" s="269"/>
      <c r="AM27" s="269"/>
      <c r="AN27" s="269"/>
      <c r="AO27" s="269"/>
      <c r="AP27" s="269"/>
      <c r="AQ27" s="269"/>
      <c r="AR27" s="269"/>
      <c r="AS27" s="269"/>
      <c r="AT27" s="269"/>
      <c r="AU27" s="269"/>
      <c r="AV27" s="269"/>
      <c r="AW27" s="269"/>
      <c r="AX27" s="269"/>
      <c r="AY27" s="269"/>
      <c r="AZ27" s="269"/>
      <c r="BA27" s="269"/>
      <c r="BB27" s="269"/>
      <c r="BC27" s="269"/>
      <c r="BD27" s="269"/>
      <c r="BE27" s="269"/>
      <c r="BF27" s="269"/>
      <c r="BG27" s="269"/>
      <c r="BH27" s="269"/>
      <c r="BI27" s="269"/>
      <c r="BJ27" s="269"/>
      <c r="BK27" s="269"/>
      <c r="BL27" s="269"/>
      <c r="BM27" s="269"/>
      <c r="BN27" s="269"/>
      <c r="BO27" s="269"/>
      <c r="BP27" s="269"/>
      <c r="BQ27" s="269"/>
      <c r="BR27" s="269"/>
      <c r="BS27" s="269"/>
      <c r="BT27" s="269"/>
      <c r="BU27" s="269"/>
      <c r="BV27" s="269"/>
      <c r="BW27" s="269"/>
      <c r="BX27" s="269"/>
      <c r="BY27" s="269"/>
      <c r="BZ27" s="269"/>
      <c r="CA27" s="269"/>
      <c r="CB27" s="269"/>
      <c r="CC27" s="269"/>
      <c r="CD27" s="269"/>
      <c r="CE27" s="269"/>
      <c r="CF27" s="269"/>
      <c r="CG27" s="269"/>
      <c r="CH27" s="269"/>
      <c r="CI27" s="269"/>
      <c r="CJ27" s="269"/>
      <c r="CK27" s="269"/>
      <c r="CL27" s="269"/>
      <c r="CM27" s="269"/>
      <c r="CN27" s="269"/>
      <c r="CO27" s="269"/>
      <c r="CP27" s="269"/>
      <c r="CQ27" s="269"/>
      <c r="CR27" s="269"/>
      <c r="CS27" s="269"/>
      <c r="CT27" s="269"/>
      <c r="CU27" s="269"/>
      <c r="CV27" s="269"/>
      <c r="CW27" s="269"/>
      <c r="CX27" s="269"/>
      <c r="CY27" s="269"/>
      <c r="CZ27" s="269"/>
      <c r="DA27" s="269"/>
      <c r="DB27" s="269"/>
      <c r="DC27" s="269"/>
      <c r="DD27" s="269"/>
      <c r="DE27" s="269"/>
      <c r="DF27" s="269"/>
      <c r="DG27" s="269"/>
      <c r="DH27" s="269"/>
      <c r="DI27" s="269"/>
      <c r="DJ27" s="269"/>
      <c r="DK27" s="269"/>
      <c r="DL27" s="269"/>
      <c r="DM27" s="269"/>
      <c r="DN27" s="269"/>
      <c r="DO27" s="269"/>
      <c r="DP27" s="269"/>
      <c r="DQ27" s="269"/>
      <c r="DR27" s="269"/>
      <c r="DS27" s="269"/>
      <c r="DT27" s="269"/>
      <c r="DU27" s="269"/>
      <c r="DV27" s="269"/>
      <c r="DW27" s="269"/>
      <c r="DX27" s="269"/>
      <c r="DY27" s="269"/>
      <c r="DZ27" s="269"/>
      <c r="EA27" s="269"/>
      <c r="EB27" s="269"/>
      <c r="EC27" s="269"/>
      <c r="ED27" s="269"/>
      <c r="EE27" s="269"/>
      <c r="EF27" s="269"/>
      <c r="EG27" s="269"/>
      <c r="EH27" s="269"/>
      <c r="EI27" s="269"/>
      <c r="EJ27" s="269"/>
      <c r="EK27" s="269"/>
      <c r="EL27" s="269"/>
      <c r="EM27" s="269"/>
      <c r="EN27" s="269"/>
      <c r="FA27" s="271"/>
      <c r="FB27" s="271"/>
      <c r="FC27" s="271"/>
      <c r="FD27" s="271"/>
    </row>
    <row r="28" spans="1:164" s="267" customFormat="1" ht="6" customHeight="1" x14ac:dyDescent="0.2">
      <c r="A28" s="272"/>
      <c r="B28" s="272"/>
      <c r="C28" s="272"/>
      <c r="D28" s="272"/>
      <c r="E28" s="272"/>
      <c r="F28" s="272"/>
      <c r="G28" s="272"/>
      <c r="H28" s="272"/>
      <c r="I28" s="272"/>
      <c r="J28" s="272"/>
      <c r="K28" s="272"/>
      <c r="L28" s="272"/>
      <c r="M28" s="272"/>
      <c r="N28" s="272"/>
      <c r="O28" s="272"/>
      <c r="P28" s="272"/>
      <c r="Q28" s="272"/>
      <c r="R28" s="272"/>
      <c r="S28" s="272"/>
      <c r="T28" s="272"/>
      <c r="U28" s="272"/>
      <c r="V28" s="272"/>
      <c r="W28" s="272"/>
      <c r="X28" s="272"/>
      <c r="Y28" s="272"/>
      <c r="Z28" s="272"/>
      <c r="AA28" s="272"/>
      <c r="AB28" s="272"/>
      <c r="AC28" s="272"/>
      <c r="AD28" s="272"/>
      <c r="AE28" s="272"/>
      <c r="AF28" s="272"/>
      <c r="AG28" s="272"/>
      <c r="AH28" s="272"/>
      <c r="AI28" s="272"/>
      <c r="AJ28" s="272"/>
      <c r="AK28" s="272"/>
      <c r="AL28" s="272"/>
      <c r="AM28" s="272"/>
      <c r="AN28" s="272"/>
      <c r="AO28" s="272"/>
      <c r="AP28" s="272"/>
      <c r="AQ28" s="272"/>
      <c r="AR28" s="272"/>
      <c r="AS28" s="272"/>
      <c r="AT28" s="272"/>
      <c r="AU28" s="272"/>
      <c r="AV28" s="272"/>
      <c r="AW28" s="272"/>
      <c r="AX28" s="272"/>
      <c r="AY28" s="272"/>
      <c r="AZ28" s="272"/>
      <c r="BA28" s="272"/>
      <c r="BB28" s="272"/>
      <c r="BC28" s="272"/>
      <c r="BD28" s="272"/>
      <c r="BE28" s="272"/>
      <c r="BF28" s="272"/>
      <c r="BG28" s="272"/>
      <c r="BH28" s="272"/>
      <c r="BI28" s="272"/>
      <c r="BJ28" s="272"/>
      <c r="BK28" s="272"/>
      <c r="BL28" s="272"/>
      <c r="BM28" s="272"/>
      <c r="BN28" s="272"/>
      <c r="BO28" s="272"/>
      <c r="BP28" s="272"/>
      <c r="BQ28" s="272"/>
      <c r="BR28" s="272"/>
      <c r="BS28" s="272"/>
      <c r="BT28" s="272"/>
      <c r="BU28" s="272"/>
      <c r="BV28" s="272"/>
      <c r="BW28" s="272"/>
      <c r="BX28" s="272"/>
      <c r="BY28" s="272"/>
      <c r="BZ28" s="272"/>
      <c r="CA28" s="272"/>
      <c r="CB28" s="272"/>
      <c r="CC28" s="272"/>
      <c r="CD28" s="272"/>
      <c r="CE28" s="272"/>
      <c r="CF28" s="272"/>
      <c r="CG28" s="272"/>
      <c r="CH28" s="272"/>
      <c r="CI28" s="272"/>
      <c r="CJ28" s="272"/>
      <c r="CK28" s="272"/>
      <c r="CL28" s="272"/>
      <c r="CM28" s="272"/>
      <c r="CN28" s="272"/>
      <c r="CO28" s="272"/>
      <c r="CP28" s="272"/>
      <c r="CQ28" s="272"/>
      <c r="CR28" s="272"/>
      <c r="CS28" s="272"/>
      <c r="CT28" s="272"/>
      <c r="CU28" s="272"/>
      <c r="CV28" s="272"/>
      <c r="CW28" s="272"/>
      <c r="CX28" s="272"/>
      <c r="CY28" s="272"/>
      <c r="CZ28" s="272"/>
      <c r="DA28" s="272"/>
      <c r="DB28" s="272"/>
      <c r="DC28" s="272"/>
      <c r="DD28" s="272"/>
      <c r="DE28" s="272"/>
      <c r="DF28" s="272"/>
      <c r="DG28" s="272"/>
      <c r="DH28" s="272"/>
      <c r="DI28" s="272"/>
      <c r="DJ28" s="272"/>
      <c r="DK28" s="272"/>
      <c r="DL28" s="272"/>
      <c r="DM28" s="272"/>
      <c r="DN28" s="272"/>
      <c r="DO28" s="272"/>
      <c r="DP28" s="272"/>
      <c r="DQ28" s="272"/>
      <c r="DR28" s="272"/>
      <c r="DS28" s="272"/>
      <c r="DT28" s="272"/>
      <c r="DU28" s="272"/>
      <c r="DV28" s="272"/>
      <c r="DW28" s="272"/>
      <c r="DX28" s="272"/>
      <c r="DY28" s="272"/>
      <c r="DZ28" s="272"/>
      <c r="EA28" s="272"/>
      <c r="EB28" s="272"/>
      <c r="EC28" s="272"/>
      <c r="ED28" s="272"/>
      <c r="EE28" s="272"/>
      <c r="EF28" s="272"/>
      <c r="EG28" s="272"/>
      <c r="EH28" s="272"/>
      <c r="EI28" s="272"/>
      <c r="EJ28" s="272"/>
      <c r="EK28" s="272"/>
      <c r="EL28" s="272"/>
      <c r="EM28" s="272"/>
      <c r="EN28" s="272"/>
      <c r="EO28" s="272"/>
      <c r="EP28" s="272"/>
      <c r="EQ28" s="272"/>
      <c r="ER28" s="272"/>
      <c r="ES28" s="272"/>
      <c r="ET28" s="272"/>
      <c r="EU28" s="272"/>
    </row>
    <row r="29" spans="1:164" s="273" customFormat="1" ht="29.25" customHeight="1" x14ac:dyDescent="0.2">
      <c r="A29" s="1329" t="s">
        <v>0</v>
      </c>
      <c r="B29" s="1329"/>
      <c r="C29" s="1329"/>
      <c r="D29" s="1329"/>
      <c r="E29" s="1329"/>
      <c r="F29" s="1329"/>
      <c r="G29" s="1329"/>
      <c r="H29" s="1329"/>
      <c r="I29" s="1329"/>
      <c r="J29" s="1329"/>
      <c r="K29" s="1329"/>
      <c r="L29" s="1329"/>
      <c r="M29" s="1329"/>
      <c r="N29" s="1329"/>
      <c r="O29" s="1329"/>
      <c r="P29" s="1329"/>
      <c r="Q29" s="1329"/>
      <c r="R29" s="1329"/>
      <c r="S29" s="1329"/>
      <c r="T29" s="1329"/>
      <c r="U29" s="1329"/>
      <c r="V29" s="1329"/>
      <c r="W29" s="1329"/>
      <c r="X29" s="1329"/>
      <c r="Y29" s="1329"/>
      <c r="Z29" s="1329"/>
      <c r="AA29" s="1329"/>
      <c r="AB29" s="1329"/>
      <c r="AC29" s="1329"/>
      <c r="AD29" s="1329"/>
      <c r="AE29" s="1329"/>
      <c r="AF29" s="1329"/>
      <c r="AG29" s="1329"/>
      <c r="AH29" s="1329"/>
      <c r="AI29" s="1329"/>
      <c r="AJ29" s="1329"/>
      <c r="AK29" s="1329"/>
      <c r="AL29" s="1329"/>
      <c r="AM29" s="1329"/>
      <c r="AN29" s="1329"/>
      <c r="AO29" s="1329"/>
      <c r="AP29" s="1329"/>
      <c r="AQ29" s="1329"/>
      <c r="AR29" s="1329"/>
      <c r="AS29" s="1329"/>
      <c r="AT29" s="1329"/>
      <c r="AU29" s="1329"/>
      <c r="AV29" s="1329"/>
      <c r="AW29" s="1329"/>
      <c r="AX29" s="1329"/>
      <c r="AY29" s="1329"/>
      <c r="AZ29" s="1329"/>
      <c r="BA29" s="1329"/>
      <c r="BB29" s="1329"/>
      <c r="BC29" s="1329"/>
      <c r="BD29" s="1329"/>
      <c r="BE29" s="1329"/>
      <c r="BF29" s="1329"/>
      <c r="BG29" s="1329"/>
      <c r="BH29" s="1329"/>
      <c r="BI29" s="1329"/>
      <c r="BJ29" s="1332" t="s">
        <v>1</v>
      </c>
      <c r="BK29" s="1332"/>
      <c r="BL29" s="1332"/>
      <c r="BM29" s="1332"/>
      <c r="BN29" s="1332"/>
      <c r="BO29" s="1332"/>
      <c r="BP29" s="1332"/>
      <c r="BQ29" s="1333" t="s">
        <v>641</v>
      </c>
      <c r="BR29" s="1334"/>
      <c r="BS29" s="1334"/>
      <c r="BT29" s="1334"/>
      <c r="BU29" s="1334"/>
      <c r="BV29" s="1334"/>
      <c r="BW29" s="1334"/>
      <c r="BX29" s="1334"/>
      <c r="BY29" s="1334"/>
      <c r="BZ29" s="1334"/>
      <c r="CA29" s="1334"/>
      <c r="CB29" s="1334"/>
      <c r="CC29" s="1334"/>
      <c r="CD29" s="1334"/>
      <c r="CE29" s="1334"/>
      <c r="CF29" s="1334"/>
      <c r="CG29" s="1334"/>
      <c r="CH29" s="1334"/>
      <c r="CI29" s="1334"/>
      <c r="CJ29" s="1334"/>
      <c r="CK29" s="1334"/>
      <c r="CL29" s="1334"/>
      <c r="CM29" s="1334"/>
      <c r="CN29" s="1334"/>
      <c r="CO29" s="1334"/>
      <c r="CP29" s="1334"/>
      <c r="CQ29" s="1334"/>
      <c r="CR29" s="1334"/>
      <c r="CS29" s="1334"/>
      <c r="CT29" s="1334"/>
      <c r="CU29" s="1334"/>
      <c r="CV29" s="1334"/>
      <c r="CW29" s="1334"/>
      <c r="CX29" s="1334"/>
      <c r="CY29" s="1334"/>
      <c r="CZ29" s="1334"/>
      <c r="DA29" s="1334"/>
      <c r="DB29" s="1334"/>
      <c r="DC29" s="1334"/>
      <c r="DD29" s="1334"/>
      <c r="DE29" s="1334"/>
      <c r="DF29" s="1334"/>
      <c r="DG29" s="1334"/>
      <c r="DH29" s="1334"/>
      <c r="DI29" s="1334"/>
      <c r="DJ29" s="1334"/>
      <c r="DK29" s="1334"/>
      <c r="DL29" s="1334"/>
      <c r="DM29" s="1335" t="s">
        <v>468</v>
      </c>
      <c r="DN29" s="1334"/>
      <c r="DO29" s="1334"/>
      <c r="DP29" s="1334"/>
      <c r="DQ29" s="1334"/>
      <c r="DR29" s="1334"/>
      <c r="DS29" s="1334"/>
      <c r="DT29" s="1334"/>
      <c r="DU29" s="1334"/>
      <c r="DV29" s="1334"/>
      <c r="DW29" s="1334"/>
      <c r="DX29" s="1334"/>
      <c r="DY29" s="1334"/>
      <c r="DZ29" s="1334"/>
      <c r="EA29" s="1334"/>
      <c r="EB29" s="1334"/>
      <c r="EC29" s="1334"/>
      <c r="ED29" s="1334"/>
      <c r="EE29" s="1334"/>
      <c r="EF29" s="1334"/>
      <c r="EG29" s="1334"/>
      <c r="EH29" s="1334"/>
      <c r="EI29" s="1334"/>
      <c r="EJ29" s="1334"/>
      <c r="EK29" s="1334"/>
      <c r="EL29" s="1334"/>
      <c r="EM29" s="1334"/>
      <c r="EN29" s="1334"/>
      <c r="EO29" s="1334"/>
      <c r="EP29" s="1334"/>
      <c r="EQ29" s="1334"/>
      <c r="ER29" s="1334"/>
      <c r="ES29" s="1334"/>
      <c r="ET29" s="1334"/>
      <c r="EU29" s="1334"/>
      <c r="EV29" s="1334"/>
      <c r="EW29" s="1334"/>
      <c r="EX29" s="1334"/>
      <c r="EY29" s="1334"/>
      <c r="EZ29" s="1334"/>
      <c r="FA29" s="1334"/>
      <c r="FB29" s="1334"/>
      <c r="FC29" s="1334"/>
      <c r="FD29" s="1334"/>
      <c r="FE29" s="1334"/>
      <c r="FF29" s="1334"/>
      <c r="FG29" s="1334"/>
      <c r="FH29" s="1334"/>
    </row>
    <row r="30" spans="1:164" s="273" customFormat="1" ht="12" x14ac:dyDescent="0.2">
      <c r="A30" s="1330"/>
      <c r="B30" s="1330"/>
      <c r="C30" s="1330"/>
      <c r="D30" s="1330"/>
      <c r="E30" s="1330"/>
      <c r="F30" s="1330"/>
      <c r="G30" s="1330"/>
      <c r="H30" s="1330"/>
      <c r="I30" s="1330"/>
      <c r="J30" s="1330"/>
      <c r="K30" s="1330"/>
      <c r="L30" s="1330"/>
      <c r="M30" s="1330"/>
      <c r="N30" s="1330"/>
      <c r="O30" s="1330"/>
      <c r="P30" s="1330"/>
      <c r="Q30" s="1330"/>
      <c r="R30" s="1330"/>
      <c r="S30" s="1330"/>
      <c r="T30" s="1330"/>
      <c r="U30" s="1330"/>
      <c r="V30" s="1330"/>
      <c r="W30" s="1330"/>
      <c r="X30" s="1330"/>
      <c r="Y30" s="1330"/>
      <c r="Z30" s="1330"/>
      <c r="AA30" s="1330"/>
      <c r="AB30" s="1330"/>
      <c r="AC30" s="1330"/>
      <c r="AD30" s="1330"/>
      <c r="AE30" s="1330"/>
      <c r="AF30" s="1330"/>
      <c r="AG30" s="1330"/>
      <c r="AH30" s="1330"/>
      <c r="AI30" s="1330"/>
      <c r="AJ30" s="1330"/>
      <c r="AK30" s="1330"/>
      <c r="AL30" s="1330"/>
      <c r="AM30" s="1330"/>
      <c r="AN30" s="1330"/>
      <c r="AO30" s="1330"/>
      <c r="AP30" s="1330"/>
      <c r="AQ30" s="1330"/>
      <c r="AR30" s="1330"/>
      <c r="AS30" s="1330"/>
      <c r="AT30" s="1330"/>
      <c r="AU30" s="1330"/>
      <c r="AV30" s="1330"/>
      <c r="AW30" s="1330"/>
      <c r="AX30" s="1330"/>
      <c r="AY30" s="1330"/>
      <c r="AZ30" s="1330"/>
      <c r="BA30" s="1330"/>
      <c r="BB30" s="1330"/>
      <c r="BC30" s="1330"/>
      <c r="BD30" s="1330"/>
      <c r="BE30" s="1330"/>
      <c r="BF30" s="1330"/>
      <c r="BG30" s="1330"/>
      <c r="BH30" s="1330"/>
      <c r="BI30" s="1330"/>
      <c r="BJ30" s="1332"/>
      <c r="BK30" s="1332"/>
      <c r="BL30" s="1332"/>
      <c r="BM30" s="1332"/>
      <c r="BN30" s="1332"/>
      <c r="BO30" s="1332"/>
      <c r="BP30" s="1332"/>
      <c r="BQ30" s="1348" t="s">
        <v>2</v>
      </c>
      <c r="BR30" s="1348"/>
      <c r="BS30" s="1348"/>
      <c r="BT30" s="1348"/>
      <c r="BU30" s="1348"/>
      <c r="BV30" s="1348"/>
      <c r="BW30" s="1348"/>
      <c r="BX30" s="1349" t="s">
        <v>633</v>
      </c>
      <c r="BY30" s="1349"/>
      <c r="BZ30" s="1349"/>
      <c r="CA30" s="1350" t="s">
        <v>642</v>
      </c>
      <c r="CB30" s="1350"/>
      <c r="CC30" s="1350"/>
      <c r="CD30" s="1350"/>
      <c r="CE30" s="1350"/>
      <c r="CF30" s="1351"/>
      <c r="CG30" s="1352" t="s">
        <v>2</v>
      </c>
      <c r="CH30" s="1348"/>
      <c r="CI30" s="1348"/>
      <c r="CJ30" s="1348"/>
      <c r="CK30" s="1348"/>
      <c r="CL30" s="1348"/>
      <c r="CM30" s="1348"/>
      <c r="CN30" s="1349" t="s">
        <v>639</v>
      </c>
      <c r="CO30" s="1349"/>
      <c r="CP30" s="1349"/>
      <c r="CQ30" s="1350" t="s">
        <v>642</v>
      </c>
      <c r="CR30" s="1350"/>
      <c r="CS30" s="1350"/>
      <c r="CT30" s="1350"/>
      <c r="CU30" s="1350"/>
      <c r="CV30" s="1350"/>
      <c r="CW30" s="1352" t="s">
        <v>2</v>
      </c>
      <c r="CX30" s="1348"/>
      <c r="CY30" s="1348"/>
      <c r="CZ30" s="1348"/>
      <c r="DA30" s="1348"/>
      <c r="DB30" s="1348"/>
      <c r="DC30" s="1348"/>
      <c r="DD30" s="1349" t="s">
        <v>674</v>
      </c>
      <c r="DE30" s="1349"/>
      <c r="DF30" s="1349"/>
      <c r="DG30" s="1350" t="s">
        <v>642</v>
      </c>
      <c r="DH30" s="1350"/>
      <c r="DI30" s="1350"/>
      <c r="DJ30" s="1350"/>
      <c r="DK30" s="1350"/>
      <c r="DL30" s="1350"/>
      <c r="DM30" s="1348" t="s">
        <v>2</v>
      </c>
      <c r="DN30" s="1348"/>
      <c r="DO30" s="1348"/>
      <c r="DP30" s="1348"/>
      <c r="DQ30" s="1348"/>
      <c r="DR30" s="1348"/>
      <c r="DS30" s="1348"/>
      <c r="DT30" s="1349" t="s">
        <v>633</v>
      </c>
      <c r="DU30" s="1349"/>
      <c r="DV30" s="1349"/>
      <c r="DW30" s="1350" t="s">
        <v>642</v>
      </c>
      <c r="DX30" s="1350"/>
      <c r="DY30" s="1350"/>
      <c r="DZ30" s="1350"/>
      <c r="EA30" s="1350"/>
      <c r="EB30" s="1351"/>
      <c r="EC30" s="1352" t="s">
        <v>2</v>
      </c>
      <c r="ED30" s="1348"/>
      <c r="EE30" s="1348"/>
      <c r="EF30" s="1348"/>
      <c r="EG30" s="1348"/>
      <c r="EH30" s="1348"/>
      <c r="EI30" s="1348"/>
      <c r="EJ30" s="1349" t="s">
        <v>639</v>
      </c>
      <c r="EK30" s="1349"/>
      <c r="EL30" s="1349"/>
      <c r="EM30" s="1350" t="s">
        <v>642</v>
      </c>
      <c r="EN30" s="1350"/>
      <c r="EO30" s="1350"/>
      <c r="EP30" s="1350"/>
      <c r="EQ30" s="1350"/>
      <c r="ER30" s="1350"/>
      <c r="ES30" s="1352" t="s">
        <v>2</v>
      </c>
      <c r="ET30" s="1348"/>
      <c r="EU30" s="1348"/>
      <c r="EV30" s="1348"/>
      <c r="EW30" s="1348"/>
      <c r="EX30" s="1348"/>
      <c r="EY30" s="1348"/>
      <c r="EZ30" s="1349" t="s">
        <v>674</v>
      </c>
      <c r="FA30" s="1349"/>
      <c r="FB30" s="1349"/>
      <c r="FC30" s="1350" t="s">
        <v>642</v>
      </c>
      <c r="FD30" s="1350"/>
      <c r="FE30" s="1350"/>
      <c r="FF30" s="1350"/>
      <c r="FG30" s="1350"/>
      <c r="FH30" s="1350"/>
    </row>
    <row r="31" spans="1:164" s="273" customFormat="1" ht="39.75" customHeight="1" x14ac:dyDescent="0.2">
      <c r="A31" s="1331"/>
      <c r="B31" s="1331"/>
      <c r="C31" s="1331"/>
      <c r="D31" s="1331"/>
      <c r="E31" s="1331"/>
      <c r="F31" s="1331"/>
      <c r="G31" s="1331"/>
      <c r="H31" s="1331"/>
      <c r="I31" s="1331"/>
      <c r="J31" s="1331"/>
      <c r="K31" s="1331"/>
      <c r="L31" s="1331"/>
      <c r="M31" s="1331"/>
      <c r="N31" s="1331"/>
      <c r="O31" s="1331"/>
      <c r="P31" s="1331"/>
      <c r="Q31" s="1331"/>
      <c r="R31" s="1331"/>
      <c r="S31" s="1331"/>
      <c r="T31" s="1331"/>
      <c r="U31" s="1331"/>
      <c r="V31" s="1331"/>
      <c r="W31" s="1331"/>
      <c r="X31" s="1331"/>
      <c r="Y31" s="1331"/>
      <c r="Z31" s="1331"/>
      <c r="AA31" s="1331"/>
      <c r="AB31" s="1331"/>
      <c r="AC31" s="1331"/>
      <c r="AD31" s="1331"/>
      <c r="AE31" s="1331"/>
      <c r="AF31" s="1331"/>
      <c r="AG31" s="1331"/>
      <c r="AH31" s="1331"/>
      <c r="AI31" s="1331"/>
      <c r="AJ31" s="1331"/>
      <c r="AK31" s="1331"/>
      <c r="AL31" s="1331"/>
      <c r="AM31" s="1331"/>
      <c r="AN31" s="1331"/>
      <c r="AO31" s="1331"/>
      <c r="AP31" s="1331"/>
      <c r="AQ31" s="1331"/>
      <c r="AR31" s="1331"/>
      <c r="AS31" s="1331"/>
      <c r="AT31" s="1331"/>
      <c r="AU31" s="1331"/>
      <c r="AV31" s="1331"/>
      <c r="AW31" s="1331"/>
      <c r="AX31" s="1331"/>
      <c r="AY31" s="1331"/>
      <c r="AZ31" s="1331"/>
      <c r="BA31" s="1331"/>
      <c r="BB31" s="1331"/>
      <c r="BC31" s="1331"/>
      <c r="BD31" s="1331"/>
      <c r="BE31" s="1331"/>
      <c r="BF31" s="1331"/>
      <c r="BG31" s="1331"/>
      <c r="BH31" s="1331"/>
      <c r="BI31" s="1331"/>
      <c r="BJ31" s="1332"/>
      <c r="BK31" s="1332"/>
      <c r="BL31" s="1332"/>
      <c r="BM31" s="1332"/>
      <c r="BN31" s="1332"/>
      <c r="BO31" s="1332"/>
      <c r="BP31" s="1332"/>
      <c r="BQ31" s="1353" t="s">
        <v>643</v>
      </c>
      <c r="BR31" s="1353"/>
      <c r="BS31" s="1353"/>
      <c r="BT31" s="1353"/>
      <c r="BU31" s="1353"/>
      <c r="BV31" s="1353"/>
      <c r="BW31" s="1353"/>
      <c r="BX31" s="1353"/>
      <c r="BY31" s="1353"/>
      <c r="BZ31" s="1353"/>
      <c r="CA31" s="1353"/>
      <c r="CB31" s="1353"/>
      <c r="CC31" s="1353"/>
      <c r="CD31" s="1353"/>
      <c r="CE31" s="1353"/>
      <c r="CF31" s="1354"/>
      <c r="CG31" s="1355" t="s">
        <v>644</v>
      </c>
      <c r="CH31" s="1356"/>
      <c r="CI31" s="1356"/>
      <c r="CJ31" s="1356"/>
      <c r="CK31" s="1356"/>
      <c r="CL31" s="1356"/>
      <c r="CM31" s="1356"/>
      <c r="CN31" s="1356"/>
      <c r="CO31" s="1356"/>
      <c r="CP31" s="1356"/>
      <c r="CQ31" s="1356"/>
      <c r="CR31" s="1356"/>
      <c r="CS31" s="1356"/>
      <c r="CT31" s="1356"/>
      <c r="CU31" s="1356"/>
      <c r="CV31" s="1356"/>
      <c r="CW31" s="1355" t="s">
        <v>645</v>
      </c>
      <c r="CX31" s="1356"/>
      <c r="CY31" s="1356"/>
      <c r="CZ31" s="1356"/>
      <c r="DA31" s="1356"/>
      <c r="DB31" s="1356"/>
      <c r="DC31" s="1356"/>
      <c r="DD31" s="1356"/>
      <c r="DE31" s="1356"/>
      <c r="DF31" s="1356"/>
      <c r="DG31" s="1356"/>
      <c r="DH31" s="1356"/>
      <c r="DI31" s="1356"/>
      <c r="DJ31" s="1356"/>
      <c r="DK31" s="1356"/>
      <c r="DL31" s="1356"/>
      <c r="DM31" s="1353" t="s">
        <v>643</v>
      </c>
      <c r="DN31" s="1353"/>
      <c r="DO31" s="1353"/>
      <c r="DP31" s="1353"/>
      <c r="DQ31" s="1353"/>
      <c r="DR31" s="1353"/>
      <c r="DS31" s="1353"/>
      <c r="DT31" s="1353"/>
      <c r="DU31" s="1353"/>
      <c r="DV31" s="1353"/>
      <c r="DW31" s="1353"/>
      <c r="DX31" s="1353"/>
      <c r="DY31" s="1353"/>
      <c r="DZ31" s="1353"/>
      <c r="EA31" s="1353"/>
      <c r="EB31" s="1354"/>
      <c r="EC31" s="1355" t="s">
        <v>644</v>
      </c>
      <c r="ED31" s="1356"/>
      <c r="EE31" s="1356"/>
      <c r="EF31" s="1356"/>
      <c r="EG31" s="1356"/>
      <c r="EH31" s="1356"/>
      <c r="EI31" s="1356"/>
      <c r="EJ31" s="1356"/>
      <c r="EK31" s="1356"/>
      <c r="EL31" s="1356"/>
      <c r="EM31" s="1356"/>
      <c r="EN31" s="1356"/>
      <c r="EO31" s="1356"/>
      <c r="EP31" s="1356"/>
      <c r="EQ31" s="1356"/>
      <c r="ER31" s="1356"/>
      <c r="ES31" s="1355" t="s">
        <v>645</v>
      </c>
      <c r="ET31" s="1356"/>
      <c r="EU31" s="1356"/>
      <c r="EV31" s="1356"/>
      <c r="EW31" s="1356"/>
      <c r="EX31" s="1356"/>
      <c r="EY31" s="1356"/>
      <c r="EZ31" s="1356"/>
      <c r="FA31" s="1356"/>
      <c r="FB31" s="1356"/>
      <c r="FC31" s="1356"/>
      <c r="FD31" s="1356"/>
      <c r="FE31" s="1356"/>
      <c r="FF31" s="1356"/>
      <c r="FG31" s="1356"/>
      <c r="FH31" s="1356"/>
    </row>
    <row r="32" spans="1:164" s="274" customFormat="1" ht="12.75" thickBot="1" x14ac:dyDescent="0.25">
      <c r="A32" s="1341">
        <v>1</v>
      </c>
      <c r="B32" s="1341"/>
      <c r="C32" s="1341"/>
      <c r="D32" s="1341"/>
      <c r="E32" s="1341"/>
      <c r="F32" s="1341"/>
      <c r="G32" s="1341"/>
      <c r="H32" s="1341"/>
      <c r="I32" s="1341"/>
      <c r="J32" s="1341"/>
      <c r="K32" s="1341"/>
      <c r="L32" s="1341"/>
      <c r="M32" s="1341"/>
      <c r="N32" s="1341"/>
      <c r="O32" s="1341"/>
      <c r="P32" s="1341"/>
      <c r="Q32" s="1341"/>
      <c r="R32" s="1341"/>
      <c r="S32" s="1341"/>
      <c r="T32" s="1341"/>
      <c r="U32" s="1341"/>
      <c r="V32" s="1341"/>
      <c r="W32" s="1341"/>
      <c r="X32" s="1341"/>
      <c r="Y32" s="1341"/>
      <c r="Z32" s="1341"/>
      <c r="AA32" s="1341"/>
      <c r="AB32" s="1341"/>
      <c r="AC32" s="1341"/>
      <c r="AD32" s="1341"/>
      <c r="AE32" s="1341"/>
      <c r="AF32" s="1341"/>
      <c r="AG32" s="1341"/>
      <c r="AH32" s="1341"/>
      <c r="AI32" s="1341"/>
      <c r="AJ32" s="1341"/>
      <c r="AK32" s="1341"/>
      <c r="AL32" s="1341"/>
      <c r="AM32" s="1341"/>
      <c r="AN32" s="1341"/>
      <c r="AO32" s="1341"/>
      <c r="AP32" s="1341"/>
      <c r="AQ32" s="1341"/>
      <c r="AR32" s="1341"/>
      <c r="AS32" s="1341"/>
      <c r="AT32" s="1341"/>
      <c r="AU32" s="1341"/>
      <c r="AV32" s="1341"/>
      <c r="AW32" s="1341"/>
      <c r="AX32" s="1341"/>
      <c r="AY32" s="1341"/>
      <c r="AZ32" s="1341"/>
      <c r="BA32" s="1341"/>
      <c r="BB32" s="1341"/>
      <c r="BC32" s="1341"/>
      <c r="BD32" s="1341"/>
      <c r="BE32" s="1341"/>
      <c r="BF32" s="1341"/>
      <c r="BG32" s="1341"/>
      <c r="BH32" s="1341"/>
      <c r="BI32" s="1341"/>
      <c r="BJ32" s="1342">
        <v>2</v>
      </c>
      <c r="BK32" s="1342"/>
      <c r="BL32" s="1342"/>
      <c r="BM32" s="1342"/>
      <c r="BN32" s="1342"/>
      <c r="BO32" s="1342"/>
      <c r="BP32" s="1342"/>
      <c r="BQ32" s="1343" t="s">
        <v>11</v>
      </c>
      <c r="BR32" s="1343"/>
      <c r="BS32" s="1343"/>
      <c r="BT32" s="1343"/>
      <c r="BU32" s="1343"/>
      <c r="BV32" s="1343"/>
      <c r="BW32" s="1343"/>
      <c r="BX32" s="1343"/>
      <c r="BY32" s="1343"/>
      <c r="BZ32" s="1343"/>
      <c r="CA32" s="1343"/>
      <c r="CB32" s="1343"/>
      <c r="CC32" s="1343"/>
      <c r="CD32" s="1343"/>
      <c r="CE32" s="1343"/>
      <c r="CF32" s="1344"/>
      <c r="CG32" s="1337" t="s">
        <v>12</v>
      </c>
      <c r="CH32" s="1337"/>
      <c r="CI32" s="1337"/>
      <c r="CJ32" s="1337"/>
      <c r="CK32" s="1337"/>
      <c r="CL32" s="1337"/>
      <c r="CM32" s="1337"/>
      <c r="CN32" s="1337"/>
      <c r="CO32" s="1337"/>
      <c r="CP32" s="1337"/>
      <c r="CQ32" s="1337"/>
      <c r="CR32" s="1337"/>
      <c r="CS32" s="1337"/>
      <c r="CT32" s="1337"/>
      <c r="CU32" s="1337"/>
      <c r="CV32" s="1337"/>
      <c r="CW32" s="1337" t="s">
        <v>13</v>
      </c>
      <c r="CX32" s="1337"/>
      <c r="CY32" s="1337"/>
      <c r="CZ32" s="1337"/>
      <c r="DA32" s="1337"/>
      <c r="DB32" s="1337"/>
      <c r="DC32" s="1337"/>
      <c r="DD32" s="1337"/>
      <c r="DE32" s="1337"/>
      <c r="DF32" s="1337"/>
      <c r="DG32" s="1337"/>
      <c r="DH32" s="1337"/>
      <c r="DI32" s="1337"/>
      <c r="DJ32" s="1337"/>
      <c r="DK32" s="1337"/>
      <c r="DL32" s="1338"/>
      <c r="DM32" s="1345" t="s">
        <v>14</v>
      </c>
      <c r="DN32" s="1346"/>
      <c r="DO32" s="1346"/>
      <c r="DP32" s="1346"/>
      <c r="DQ32" s="1346"/>
      <c r="DR32" s="1346"/>
      <c r="DS32" s="1346"/>
      <c r="DT32" s="1346"/>
      <c r="DU32" s="1346"/>
      <c r="DV32" s="1346"/>
      <c r="DW32" s="1346"/>
      <c r="DX32" s="1346"/>
      <c r="DY32" s="1346"/>
      <c r="DZ32" s="1346"/>
      <c r="EA32" s="1346"/>
      <c r="EB32" s="1347"/>
      <c r="EC32" s="1337" t="s">
        <v>15</v>
      </c>
      <c r="ED32" s="1337"/>
      <c r="EE32" s="1337"/>
      <c r="EF32" s="1337"/>
      <c r="EG32" s="1337"/>
      <c r="EH32" s="1337"/>
      <c r="EI32" s="1337"/>
      <c r="EJ32" s="1337"/>
      <c r="EK32" s="1337"/>
      <c r="EL32" s="1337"/>
      <c r="EM32" s="1337"/>
      <c r="EN32" s="1337"/>
      <c r="EO32" s="1337"/>
      <c r="EP32" s="1337"/>
      <c r="EQ32" s="1337"/>
      <c r="ER32" s="1337"/>
      <c r="ES32" s="1337" t="s">
        <v>16</v>
      </c>
      <c r="ET32" s="1337"/>
      <c r="EU32" s="1337"/>
      <c r="EV32" s="1337"/>
      <c r="EW32" s="1337"/>
      <c r="EX32" s="1337"/>
      <c r="EY32" s="1337"/>
      <c r="EZ32" s="1337"/>
      <c r="FA32" s="1337"/>
      <c r="FB32" s="1337"/>
      <c r="FC32" s="1337"/>
      <c r="FD32" s="1337"/>
      <c r="FE32" s="1337"/>
      <c r="FF32" s="1337"/>
      <c r="FG32" s="1337"/>
      <c r="FH32" s="1338"/>
    </row>
    <row r="33" spans="1:164" s="275" customFormat="1" ht="52.5" customHeight="1" x14ac:dyDescent="0.2">
      <c r="A33" s="1328" t="s">
        <v>646</v>
      </c>
      <c r="B33" s="1328"/>
      <c r="C33" s="1328"/>
      <c r="D33" s="1328"/>
      <c r="E33" s="1328"/>
      <c r="F33" s="1328"/>
      <c r="G33" s="1328"/>
      <c r="H33" s="1328"/>
      <c r="I33" s="1328"/>
      <c r="J33" s="1328"/>
      <c r="K33" s="1328"/>
      <c r="L33" s="1328"/>
      <c r="M33" s="1328"/>
      <c r="N33" s="1328"/>
      <c r="O33" s="1328"/>
      <c r="P33" s="1328"/>
      <c r="Q33" s="1328"/>
      <c r="R33" s="1328"/>
      <c r="S33" s="1328"/>
      <c r="T33" s="1328"/>
      <c r="U33" s="1328"/>
      <c r="V33" s="1328"/>
      <c r="W33" s="1328"/>
      <c r="X33" s="1328"/>
      <c r="Y33" s="1328"/>
      <c r="Z33" s="1328"/>
      <c r="AA33" s="1328"/>
      <c r="AB33" s="1328"/>
      <c r="AC33" s="1328"/>
      <c r="AD33" s="1328"/>
      <c r="AE33" s="1328"/>
      <c r="AF33" s="1328"/>
      <c r="AG33" s="1328"/>
      <c r="AH33" s="1328"/>
      <c r="AI33" s="1328"/>
      <c r="AJ33" s="1328"/>
      <c r="AK33" s="1328"/>
      <c r="AL33" s="1328"/>
      <c r="AM33" s="1328"/>
      <c r="AN33" s="1328"/>
      <c r="AO33" s="1328"/>
      <c r="AP33" s="1328"/>
      <c r="AQ33" s="1328"/>
      <c r="AR33" s="1328"/>
      <c r="AS33" s="1328"/>
      <c r="AT33" s="1328"/>
      <c r="AU33" s="1328"/>
      <c r="AV33" s="1328"/>
      <c r="AW33" s="1328"/>
      <c r="AX33" s="1328"/>
      <c r="AY33" s="1328"/>
      <c r="AZ33" s="1328"/>
      <c r="BA33" s="1328"/>
      <c r="BB33" s="1328"/>
      <c r="BC33" s="1328"/>
      <c r="BD33" s="1328"/>
      <c r="BE33" s="1328"/>
      <c r="BF33" s="1328"/>
      <c r="BG33" s="1328"/>
      <c r="BH33" s="1328"/>
      <c r="BI33" s="1328"/>
      <c r="BJ33" s="1339" t="s">
        <v>244</v>
      </c>
      <c r="BK33" s="1340"/>
      <c r="BL33" s="1340"/>
      <c r="BM33" s="1340"/>
      <c r="BN33" s="1340"/>
      <c r="BO33" s="1340"/>
      <c r="BP33" s="1340"/>
      <c r="BQ33" s="1365" t="s">
        <v>36</v>
      </c>
      <c r="BR33" s="1365"/>
      <c r="BS33" s="1365"/>
      <c r="BT33" s="1365"/>
      <c r="BU33" s="1365"/>
      <c r="BV33" s="1365"/>
      <c r="BW33" s="1365"/>
      <c r="BX33" s="1365"/>
      <c r="BY33" s="1365"/>
      <c r="BZ33" s="1365"/>
      <c r="CA33" s="1365"/>
      <c r="CB33" s="1365"/>
      <c r="CC33" s="1365"/>
      <c r="CD33" s="1365"/>
      <c r="CE33" s="1365"/>
      <c r="CF33" s="1365"/>
      <c r="CG33" s="1365" t="s">
        <v>36</v>
      </c>
      <c r="CH33" s="1365"/>
      <c r="CI33" s="1365"/>
      <c r="CJ33" s="1365"/>
      <c r="CK33" s="1365"/>
      <c r="CL33" s="1365"/>
      <c r="CM33" s="1365"/>
      <c r="CN33" s="1365"/>
      <c r="CO33" s="1365"/>
      <c r="CP33" s="1365"/>
      <c r="CQ33" s="1365"/>
      <c r="CR33" s="1365"/>
      <c r="CS33" s="1365"/>
      <c r="CT33" s="1365"/>
      <c r="CU33" s="1365"/>
      <c r="CV33" s="1365"/>
      <c r="CW33" s="1365" t="s">
        <v>36</v>
      </c>
      <c r="CX33" s="1365"/>
      <c r="CY33" s="1365"/>
      <c r="CZ33" s="1365"/>
      <c r="DA33" s="1365"/>
      <c r="DB33" s="1365"/>
      <c r="DC33" s="1365"/>
      <c r="DD33" s="1365"/>
      <c r="DE33" s="1365"/>
      <c r="DF33" s="1365"/>
      <c r="DG33" s="1365"/>
      <c r="DH33" s="1365"/>
      <c r="DI33" s="1365"/>
      <c r="DJ33" s="1365"/>
      <c r="DK33" s="1365"/>
      <c r="DL33" s="1366"/>
      <c r="DM33" s="1367">
        <f>DM34+DM35</f>
        <v>12992579.798999999</v>
      </c>
      <c r="DN33" s="1367"/>
      <c r="DO33" s="1367"/>
      <c r="DP33" s="1367"/>
      <c r="DQ33" s="1367"/>
      <c r="DR33" s="1367"/>
      <c r="DS33" s="1367"/>
      <c r="DT33" s="1367"/>
      <c r="DU33" s="1367"/>
      <c r="DV33" s="1367"/>
      <c r="DW33" s="1367"/>
      <c r="DX33" s="1367"/>
      <c r="DY33" s="1367"/>
      <c r="DZ33" s="1367"/>
      <c r="EA33" s="1367"/>
      <c r="EB33" s="1367"/>
      <c r="EC33" s="1367">
        <f t="shared" ref="EC33" si="0">EC34+EC35</f>
        <v>12992579.798999999</v>
      </c>
      <c r="ED33" s="1367"/>
      <c r="EE33" s="1367"/>
      <c r="EF33" s="1367"/>
      <c r="EG33" s="1367"/>
      <c r="EH33" s="1367"/>
      <c r="EI33" s="1367"/>
      <c r="EJ33" s="1367"/>
      <c r="EK33" s="1367"/>
      <c r="EL33" s="1367"/>
      <c r="EM33" s="1367"/>
      <c r="EN33" s="1367"/>
      <c r="EO33" s="1367"/>
      <c r="EP33" s="1367"/>
      <c r="EQ33" s="1367"/>
      <c r="ER33" s="1367"/>
      <c r="ES33" s="1367">
        <f t="shared" ref="ES33" si="1">ES34+ES35</f>
        <v>12992579.798999999</v>
      </c>
      <c r="ET33" s="1367"/>
      <c r="EU33" s="1367"/>
      <c r="EV33" s="1367"/>
      <c r="EW33" s="1367"/>
      <c r="EX33" s="1367"/>
      <c r="EY33" s="1367"/>
      <c r="EZ33" s="1367"/>
      <c r="FA33" s="1367"/>
      <c r="FB33" s="1367"/>
      <c r="FC33" s="1367"/>
      <c r="FD33" s="1367"/>
      <c r="FE33" s="1367"/>
      <c r="FF33" s="1367"/>
      <c r="FG33" s="1367"/>
      <c r="FH33" s="1367"/>
    </row>
    <row r="34" spans="1:164" s="275" customFormat="1" ht="38.25" customHeight="1" x14ac:dyDescent="0.2">
      <c r="A34" s="1327" t="s">
        <v>647</v>
      </c>
      <c r="B34" s="1327"/>
      <c r="C34" s="1327"/>
      <c r="D34" s="1327"/>
      <c r="E34" s="1327"/>
      <c r="F34" s="1327"/>
      <c r="G34" s="1327"/>
      <c r="H34" s="1327"/>
      <c r="I34" s="1327"/>
      <c r="J34" s="1327"/>
      <c r="K34" s="1327"/>
      <c r="L34" s="1327"/>
      <c r="M34" s="1327"/>
      <c r="N34" s="1327"/>
      <c r="O34" s="1327"/>
      <c r="P34" s="1327"/>
      <c r="Q34" s="1327"/>
      <c r="R34" s="1327"/>
      <c r="S34" s="1327"/>
      <c r="T34" s="1327"/>
      <c r="U34" s="1327"/>
      <c r="V34" s="1327"/>
      <c r="W34" s="1327"/>
      <c r="X34" s="1327"/>
      <c r="Y34" s="1327"/>
      <c r="Z34" s="1327"/>
      <c r="AA34" s="1327"/>
      <c r="AB34" s="1327"/>
      <c r="AC34" s="1327"/>
      <c r="AD34" s="1327"/>
      <c r="AE34" s="1327"/>
      <c r="AF34" s="1327"/>
      <c r="AG34" s="1327"/>
      <c r="AH34" s="1327"/>
      <c r="AI34" s="1327"/>
      <c r="AJ34" s="1327"/>
      <c r="AK34" s="1327"/>
      <c r="AL34" s="1327"/>
      <c r="AM34" s="1327"/>
      <c r="AN34" s="1327"/>
      <c r="AO34" s="1327"/>
      <c r="AP34" s="1327"/>
      <c r="AQ34" s="1327"/>
      <c r="AR34" s="1327"/>
      <c r="AS34" s="1327"/>
      <c r="AT34" s="1327"/>
      <c r="AU34" s="1327"/>
      <c r="AV34" s="1327"/>
      <c r="AW34" s="1327"/>
      <c r="AX34" s="1327"/>
      <c r="AY34" s="1327"/>
      <c r="AZ34" s="1327"/>
      <c r="BA34" s="1327"/>
      <c r="BB34" s="1327"/>
      <c r="BC34" s="1327"/>
      <c r="BD34" s="1327"/>
      <c r="BE34" s="1327"/>
      <c r="BF34" s="1327"/>
      <c r="BG34" s="1327"/>
      <c r="BH34" s="1327"/>
      <c r="BI34" s="1327"/>
      <c r="BJ34" s="1323" t="s">
        <v>312</v>
      </c>
      <c r="BK34" s="1324"/>
      <c r="BL34" s="1324"/>
      <c r="BM34" s="1324"/>
      <c r="BN34" s="1324"/>
      <c r="BO34" s="1324"/>
      <c r="BP34" s="1324"/>
      <c r="BQ34" s="1313">
        <f>37688784+5400000+159815.33+60000</f>
        <v>43308599.329999998</v>
      </c>
      <c r="BR34" s="1313"/>
      <c r="BS34" s="1313"/>
      <c r="BT34" s="1313"/>
      <c r="BU34" s="1313"/>
      <c r="BV34" s="1313"/>
      <c r="BW34" s="1313"/>
      <c r="BX34" s="1313"/>
      <c r="BY34" s="1313"/>
      <c r="BZ34" s="1313"/>
      <c r="CA34" s="1313"/>
      <c r="CB34" s="1313"/>
      <c r="CC34" s="1313"/>
      <c r="CD34" s="1313"/>
      <c r="CE34" s="1313"/>
      <c r="CF34" s="1313"/>
      <c r="CG34" s="1313">
        <f>BQ34</f>
        <v>43308599.329999998</v>
      </c>
      <c r="CH34" s="1313"/>
      <c r="CI34" s="1313"/>
      <c r="CJ34" s="1313"/>
      <c r="CK34" s="1313"/>
      <c r="CL34" s="1313"/>
      <c r="CM34" s="1313"/>
      <c r="CN34" s="1313"/>
      <c r="CO34" s="1313"/>
      <c r="CP34" s="1313"/>
      <c r="CQ34" s="1313"/>
      <c r="CR34" s="1313"/>
      <c r="CS34" s="1313"/>
      <c r="CT34" s="1313"/>
      <c r="CU34" s="1313"/>
      <c r="CV34" s="1313"/>
      <c r="CW34" s="1313">
        <f>CG34</f>
        <v>43308599.329999998</v>
      </c>
      <c r="CX34" s="1313"/>
      <c r="CY34" s="1313"/>
      <c r="CZ34" s="1313"/>
      <c r="DA34" s="1313"/>
      <c r="DB34" s="1313"/>
      <c r="DC34" s="1313"/>
      <c r="DD34" s="1313"/>
      <c r="DE34" s="1313"/>
      <c r="DF34" s="1313"/>
      <c r="DG34" s="1313"/>
      <c r="DH34" s="1313"/>
      <c r="DI34" s="1313"/>
      <c r="DJ34" s="1313"/>
      <c r="DK34" s="1313"/>
      <c r="DL34" s="1336"/>
      <c r="DM34" s="1313">
        <f>BQ34*30%</f>
        <v>12992579.798999999</v>
      </c>
      <c r="DN34" s="1313"/>
      <c r="DO34" s="1313"/>
      <c r="DP34" s="1313"/>
      <c r="DQ34" s="1313"/>
      <c r="DR34" s="1313"/>
      <c r="DS34" s="1313"/>
      <c r="DT34" s="1313"/>
      <c r="DU34" s="1313"/>
      <c r="DV34" s="1313"/>
      <c r="DW34" s="1313"/>
      <c r="DX34" s="1313"/>
      <c r="DY34" s="1313"/>
      <c r="DZ34" s="1313"/>
      <c r="EA34" s="1313"/>
      <c r="EB34" s="1313"/>
      <c r="EC34" s="1313">
        <f t="shared" ref="EC34" si="2">CG34*30%</f>
        <v>12992579.798999999</v>
      </c>
      <c r="ED34" s="1313"/>
      <c r="EE34" s="1313"/>
      <c r="EF34" s="1313"/>
      <c r="EG34" s="1313"/>
      <c r="EH34" s="1313"/>
      <c r="EI34" s="1313"/>
      <c r="EJ34" s="1313"/>
      <c r="EK34" s="1313"/>
      <c r="EL34" s="1313"/>
      <c r="EM34" s="1313"/>
      <c r="EN34" s="1313"/>
      <c r="EO34" s="1313"/>
      <c r="EP34" s="1313"/>
      <c r="EQ34" s="1313"/>
      <c r="ER34" s="1313"/>
      <c r="ES34" s="1313">
        <f t="shared" ref="ES34" si="3">CW34*30%</f>
        <v>12992579.798999999</v>
      </c>
      <c r="ET34" s="1313"/>
      <c r="EU34" s="1313"/>
      <c r="EV34" s="1313"/>
      <c r="EW34" s="1313"/>
      <c r="EX34" s="1313"/>
      <c r="EY34" s="1313"/>
      <c r="EZ34" s="1313"/>
      <c r="FA34" s="1313"/>
      <c r="FB34" s="1313"/>
      <c r="FC34" s="1313"/>
      <c r="FD34" s="1313"/>
      <c r="FE34" s="1313"/>
      <c r="FF34" s="1313"/>
      <c r="FG34" s="1313"/>
      <c r="FH34" s="1313"/>
    </row>
    <row r="35" spans="1:164" s="275" customFormat="1" ht="27" customHeight="1" x14ac:dyDescent="0.2">
      <c r="A35" s="1327" t="s">
        <v>648</v>
      </c>
      <c r="B35" s="1327"/>
      <c r="C35" s="1327"/>
      <c r="D35" s="1327"/>
      <c r="E35" s="1327"/>
      <c r="F35" s="1327"/>
      <c r="G35" s="1327"/>
      <c r="H35" s="1327"/>
      <c r="I35" s="1327"/>
      <c r="J35" s="1327"/>
      <c r="K35" s="1327"/>
      <c r="L35" s="1327"/>
      <c r="M35" s="1327"/>
      <c r="N35" s="1327"/>
      <c r="O35" s="1327"/>
      <c r="P35" s="1327"/>
      <c r="Q35" s="1327"/>
      <c r="R35" s="1327"/>
      <c r="S35" s="1327"/>
      <c r="T35" s="1327"/>
      <c r="U35" s="1327"/>
      <c r="V35" s="1327"/>
      <c r="W35" s="1327"/>
      <c r="X35" s="1327"/>
      <c r="Y35" s="1327"/>
      <c r="Z35" s="1327"/>
      <c r="AA35" s="1327"/>
      <c r="AB35" s="1327"/>
      <c r="AC35" s="1327"/>
      <c r="AD35" s="1327"/>
      <c r="AE35" s="1327"/>
      <c r="AF35" s="1327"/>
      <c r="AG35" s="1327"/>
      <c r="AH35" s="1327"/>
      <c r="AI35" s="1327"/>
      <c r="AJ35" s="1327"/>
      <c r="AK35" s="1327"/>
      <c r="AL35" s="1327"/>
      <c r="AM35" s="1327"/>
      <c r="AN35" s="1327"/>
      <c r="AO35" s="1327"/>
      <c r="AP35" s="1327"/>
      <c r="AQ35" s="1327"/>
      <c r="AR35" s="1327"/>
      <c r="AS35" s="1327"/>
      <c r="AT35" s="1327"/>
      <c r="AU35" s="1327"/>
      <c r="AV35" s="1327"/>
      <c r="AW35" s="1327"/>
      <c r="AX35" s="1327"/>
      <c r="AY35" s="1327"/>
      <c r="AZ35" s="1327"/>
      <c r="BA35" s="1327"/>
      <c r="BB35" s="1327"/>
      <c r="BC35" s="1327"/>
      <c r="BD35" s="1327"/>
      <c r="BE35" s="1327"/>
      <c r="BF35" s="1327"/>
      <c r="BG35" s="1327"/>
      <c r="BH35" s="1327"/>
      <c r="BI35" s="1327"/>
      <c r="BJ35" s="1323" t="s">
        <v>313</v>
      </c>
      <c r="BK35" s="1324"/>
      <c r="BL35" s="1324"/>
      <c r="BM35" s="1324"/>
      <c r="BN35" s="1324"/>
      <c r="BO35" s="1324"/>
      <c r="BP35" s="1324"/>
      <c r="BQ35" s="1313">
        <v>0</v>
      </c>
      <c r="BR35" s="1313"/>
      <c r="BS35" s="1313"/>
      <c r="BT35" s="1313"/>
      <c r="BU35" s="1313"/>
      <c r="BV35" s="1313"/>
      <c r="BW35" s="1313"/>
      <c r="BX35" s="1313"/>
      <c r="BY35" s="1313"/>
      <c r="BZ35" s="1313"/>
      <c r="CA35" s="1313"/>
      <c r="CB35" s="1313"/>
      <c r="CC35" s="1313"/>
      <c r="CD35" s="1313"/>
      <c r="CE35" s="1313"/>
      <c r="CF35" s="1313"/>
      <c r="CG35" s="1313">
        <v>0</v>
      </c>
      <c r="CH35" s="1313"/>
      <c r="CI35" s="1313"/>
      <c r="CJ35" s="1313"/>
      <c r="CK35" s="1313"/>
      <c r="CL35" s="1313"/>
      <c r="CM35" s="1313"/>
      <c r="CN35" s="1313"/>
      <c r="CO35" s="1313"/>
      <c r="CP35" s="1313"/>
      <c r="CQ35" s="1313"/>
      <c r="CR35" s="1313"/>
      <c r="CS35" s="1313"/>
      <c r="CT35" s="1313"/>
      <c r="CU35" s="1313"/>
      <c r="CV35" s="1313"/>
      <c r="CW35" s="1313">
        <v>0</v>
      </c>
      <c r="CX35" s="1313"/>
      <c r="CY35" s="1313"/>
      <c r="CZ35" s="1313"/>
      <c r="DA35" s="1313"/>
      <c r="DB35" s="1313"/>
      <c r="DC35" s="1313"/>
      <c r="DD35" s="1313"/>
      <c r="DE35" s="1313"/>
      <c r="DF35" s="1313"/>
      <c r="DG35" s="1313"/>
      <c r="DH35" s="1313"/>
      <c r="DI35" s="1313"/>
      <c r="DJ35" s="1313"/>
      <c r="DK35" s="1313"/>
      <c r="DL35" s="1336"/>
      <c r="DM35" s="1313">
        <f>BQ35*30%</f>
        <v>0</v>
      </c>
      <c r="DN35" s="1313"/>
      <c r="DO35" s="1313"/>
      <c r="DP35" s="1313"/>
      <c r="DQ35" s="1313"/>
      <c r="DR35" s="1313"/>
      <c r="DS35" s="1313"/>
      <c r="DT35" s="1313"/>
      <c r="DU35" s="1313"/>
      <c r="DV35" s="1313"/>
      <c r="DW35" s="1313"/>
      <c r="DX35" s="1313"/>
      <c r="DY35" s="1313"/>
      <c r="DZ35" s="1313"/>
      <c r="EA35" s="1313"/>
      <c r="EB35" s="1313"/>
      <c r="EC35" s="1313">
        <f t="shared" ref="EC35" si="4">CG35*30%</f>
        <v>0</v>
      </c>
      <c r="ED35" s="1313"/>
      <c r="EE35" s="1313"/>
      <c r="EF35" s="1313"/>
      <c r="EG35" s="1313"/>
      <c r="EH35" s="1313"/>
      <c r="EI35" s="1313"/>
      <c r="EJ35" s="1313"/>
      <c r="EK35" s="1313"/>
      <c r="EL35" s="1313"/>
      <c r="EM35" s="1313"/>
      <c r="EN35" s="1313"/>
      <c r="EO35" s="1313"/>
      <c r="EP35" s="1313"/>
      <c r="EQ35" s="1313"/>
      <c r="ER35" s="1313"/>
      <c r="ES35" s="1313">
        <f t="shared" ref="ES35" si="5">CW35*30%</f>
        <v>0</v>
      </c>
      <c r="ET35" s="1313"/>
      <c r="EU35" s="1313"/>
      <c r="EV35" s="1313"/>
      <c r="EW35" s="1313"/>
      <c r="EX35" s="1313"/>
      <c r="EY35" s="1313"/>
      <c r="EZ35" s="1313"/>
      <c r="FA35" s="1313"/>
      <c r="FB35" s="1313"/>
      <c r="FC35" s="1313"/>
      <c r="FD35" s="1313"/>
      <c r="FE35" s="1313"/>
      <c r="FF35" s="1313"/>
      <c r="FG35" s="1313"/>
      <c r="FH35" s="1313"/>
    </row>
    <row r="36" spans="1:164" s="275" customFormat="1" ht="27" customHeight="1" x14ac:dyDescent="0.2">
      <c r="A36" s="1327" t="s">
        <v>649</v>
      </c>
      <c r="B36" s="1327"/>
      <c r="C36" s="1327"/>
      <c r="D36" s="1327"/>
      <c r="E36" s="1327"/>
      <c r="F36" s="1327"/>
      <c r="G36" s="1327"/>
      <c r="H36" s="1327"/>
      <c r="I36" s="1327"/>
      <c r="J36" s="1327"/>
      <c r="K36" s="1327"/>
      <c r="L36" s="1327"/>
      <c r="M36" s="1327"/>
      <c r="N36" s="1327"/>
      <c r="O36" s="1327"/>
      <c r="P36" s="1327"/>
      <c r="Q36" s="1327"/>
      <c r="R36" s="1327"/>
      <c r="S36" s="1327"/>
      <c r="T36" s="1327"/>
      <c r="U36" s="1327"/>
      <c r="V36" s="1327"/>
      <c r="W36" s="1327"/>
      <c r="X36" s="1327"/>
      <c r="Y36" s="1327"/>
      <c r="Z36" s="1327"/>
      <c r="AA36" s="1327"/>
      <c r="AB36" s="1327"/>
      <c r="AC36" s="1327"/>
      <c r="AD36" s="1327"/>
      <c r="AE36" s="1327"/>
      <c r="AF36" s="1327"/>
      <c r="AG36" s="1327"/>
      <c r="AH36" s="1327"/>
      <c r="AI36" s="1327"/>
      <c r="AJ36" s="1327"/>
      <c r="AK36" s="1327"/>
      <c r="AL36" s="1327"/>
      <c r="AM36" s="1327"/>
      <c r="AN36" s="1327"/>
      <c r="AO36" s="1327"/>
      <c r="AP36" s="1327"/>
      <c r="AQ36" s="1327"/>
      <c r="AR36" s="1327"/>
      <c r="AS36" s="1327"/>
      <c r="AT36" s="1327"/>
      <c r="AU36" s="1327"/>
      <c r="AV36" s="1327"/>
      <c r="AW36" s="1327"/>
      <c r="AX36" s="1327"/>
      <c r="AY36" s="1327"/>
      <c r="AZ36" s="1327"/>
      <c r="BA36" s="1327"/>
      <c r="BB36" s="1327"/>
      <c r="BC36" s="1327"/>
      <c r="BD36" s="1327"/>
      <c r="BE36" s="1327"/>
      <c r="BF36" s="1327"/>
      <c r="BG36" s="1327"/>
      <c r="BH36" s="1327"/>
      <c r="BI36" s="1327"/>
      <c r="BJ36" s="1323" t="s">
        <v>469</v>
      </c>
      <c r="BK36" s="1324"/>
      <c r="BL36" s="1324"/>
      <c r="BM36" s="1324"/>
      <c r="BN36" s="1324"/>
      <c r="BO36" s="1324"/>
      <c r="BP36" s="1324"/>
      <c r="BQ36" s="1325" t="s">
        <v>36</v>
      </c>
      <c r="BR36" s="1325"/>
      <c r="BS36" s="1325"/>
      <c r="BT36" s="1325"/>
      <c r="BU36" s="1325"/>
      <c r="BV36" s="1325"/>
      <c r="BW36" s="1325"/>
      <c r="BX36" s="1325"/>
      <c r="BY36" s="1325"/>
      <c r="BZ36" s="1325"/>
      <c r="CA36" s="1325"/>
      <c r="CB36" s="1325"/>
      <c r="CC36" s="1325"/>
      <c r="CD36" s="1325"/>
      <c r="CE36" s="1325"/>
      <c r="CF36" s="1325"/>
      <c r="CG36" s="1325" t="s">
        <v>36</v>
      </c>
      <c r="CH36" s="1325"/>
      <c r="CI36" s="1325"/>
      <c r="CJ36" s="1325"/>
      <c r="CK36" s="1325"/>
      <c r="CL36" s="1325"/>
      <c r="CM36" s="1325"/>
      <c r="CN36" s="1325"/>
      <c r="CO36" s="1325"/>
      <c r="CP36" s="1325"/>
      <c r="CQ36" s="1325"/>
      <c r="CR36" s="1325"/>
      <c r="CS36" s="1325"/>
      <c r="CT36" s="1325"/>
      <c r="CU36" s="1325"/>
      <c r="CV36" s="1325"/>
      <c r="CW36" s="1325" t="s">
        <v>36</v>
      </c>
      <c r="CX36" s="1325"/>
      <c r="CY36" s="1325"/>
      <c r="CZ36" s="1325"/>
      <c r="DA36" s="1325"/>
      <c r="DB36" s="1325"/>
      <c r="DC36" s="1325"/>
      <c r="DD36" s="1325"/>
      <c r="DE36" s="1325"/>
      <c r="DF36" s="1325"/>
      <c r="DG36" s="1325"/>
      <c r="DH36" s="1325"/>
      <c r="DI36" s="1325"/>
      <c r="DJ36" s="1325"/>
      <c r="DK36" s="1325"/>
      <c r="DL36" s="1326"/>
      <c r="DM36" s="1313">
        <v>0</v>
      </c>
      <c r="DN36" s="1313"/>
      <c r="DO36" s="1313"/>
      <c r="DP36" s="1313"/>
      <c r="DQ36" s="1313"/>
      <c r="DR36" s="1313"/>
      <c r="DS36" s="1313"/>
      <c r="DT36" s="1313"/>
      <c r="DU36" s="1313"/>
      <c r="DV36" s="1313"/>
      <c r="DW36" s="1313"/>
      <c r="DX36" s="1313"/>
      <c r="DY36" s="1313"/>
      <c r="DZ36" s="1313"/>
      <c r="EA36" s="1313"/>
      <c r="EB36" s="1313"/>
      <c r="EC36" s="1313">
        <v>0</v>
      </c>
      <c r="ED36" s="1313"/>
      <c r="EE36" s="1313"/>
      <c r="EF36" s="1313"/>
      <c r="EG36" s="1313"/>
      <c r="EH36" s="1313"/>
      <c r="EI36" s="1313"/>
      <c r="EJ36" s="1313"/>
      <c r="EK36" s="1313"/>
      <c r="EL36" s="1313"/>
      <c r="EM36" s="1313"/>
      <c r="EN36" s="1313"/>
      <c r="EO36" s="1313"/>
      <c r="EP36" s="1313"/>
      <c r="EQ36" s="1313"/>
      <c r="ER36" s="1313"/>
      <c r="ES36" s="1313">
        <v>0</v>
      </c>
      <c r="ET36" s="1313"/>
      <c r="EU36" s="1313"/>
      <c r="EV36" s="1313"/>
      <c r="EW36" s="1313"/>
      <c r="EX36" s="1313"/>
      <c r="EY36" s="1313"/>
      <c r="EZ36" s="1313"/>
      <c r="FA36" s="1313"/>
      <c r="FB36" s="1313"/>
      <c r="FC36" s="1313"/>
      <c r="FD36" s="1313"/>
      <c r="FE36" s="1313"/>
      <c r="FF36" s="1313"/>
      <c r="FG36" s="1313"/>
      <c r="FH36" s="1313"/>
    </row>
    <row r="37" spans="1:164" s="275" customFormat="1" ht="28.5" customHeight="1" x14ac:dyDescent="0.2">
      <c r="A37" s="1364" t="s">
        <v>650</v>
      </c>
      <c r="B37" s="1364"/>
      <c r="C37" s="1364"/>
      <c r="D37" s="1364"/>
      <c r="E37" s="1364"/>
      <c r="F37" s="1364"/>
      <c r="G37" s="1364"/>
      <c r="H37" s="1364"/>
      <c r="I37" s="1364"/>
      <c r="J37" s="1364"/>
      <c r="K37" s="1364"/>
      <c r="L37" s="1364"/>
      <c r="M37" s="1364"/>
      <c r="N37" s="1364"/>
      <c r="O37" s="1364"/>
      <c r="P37" s="1364"/>
      <c r="Q37" s="1364"/>
      <c r="R37" s="1364"/>
      <c r="S37" s="1364"/>
      <c r="T37" s="1364"/>
      <c r="U37" s="1364"/>
      <c r="V37" s="1364"/>
      <c r="W37" s="1364"/>
      <c r="X37" s="1364"/>
      <c r="Y37" s="1364"/>
      <c r="Z37" s="1364"/>
      <c r="AA37" s="1364"/>
      <c r="AB37" s="1364"/>
      <c r="AC37" s="1364"/>
      <c r="AD37" s="1364"/>
      <c r="AE37" s="1364"/>
      <c r="AF37" s="1364"/>
      <c r="AG37" s="1364"/>
      <c r="AH37" s="1364"/>
      <c r="AI37" s="1364"/>
      <c r="AJ37" s="1364"/>
      <c r="AK37" s="1364"/>
      <c r="AL37" s="1364"/>
      <c r="AM37" s="1364"/>
      <c r="AN37" s="1364"/>
      <c r="AO37" s="1364"/>
      <c r="AP37" s="1364"/>
      <c r="AQ37" s="1364"/>
      <c r="AR37" s="1364"/>
      <c r="AS37" s="1364"/>
      <c r="AT37" s="1364"/>
      <c r="AU37" s="1364"/>
      <c r="AV37" s="1364"/>
      <c r="AW37" s="1364"/>
      <c r="AX37" s="1364"/>
      <c r="AY37" s="1364"/>
      <c r="AZ37" s="1364"/>
      <c r="BA37" s="1364"/>
      <c r="BB37" s="1364"/>
      <c r="BC37" s="1364"/>
      <c r="BD37" s="1364"/>
      <c r="BE37" s="1364"/>
      <c r="BF37" s="1364"/>
      <c r="BG37" s="1364"/>
      <c r="BH37" s="1364"/>
      <c r="BI37" s="1364"/>
      <c r="BJ37" s="1323" t="s">
        <v>470</v>
      </c>
      <c r="BK37" s="1324"/>
      <c r="BL37" s="1324"/>
      <c r="BM37" s="1324"/>
      <c r="BN37" s="1324"/>
      <c r="BO37" s="1324"/>
      <c r="BP37" s="1324"/>
      <c r="BQ37" s="1313">
        <v>0</v>
      </c>
      <c r="BR37" s="1313"/>
      <c r="BS37" s="1313"/>
      <c r="BT37" s="1313"/>
      <c r="BU37" s="1313"/>
      <c r="BV37" s="1313"/>
      <c r="BW37" s="1313"/>
      <c r="BX37" s="1313"/>
      <c r="BY37" s="1313"/>
      <c r="BZ37" s="1313"/>
      <c r="CA37" s="1313"/>
      <c r="CB37" s="1313"/>
      <c r="CC37" s="1313"/>
      <c r="CD37" s="1313"/>
      <c r="CE37" s="1313"/>
      <c r="CF37" s="1313"/>
      <c r="CG37" s="1313">
        <v>0</v>
      </c>
      <c r="CH37" s="1313"/>
      <c r="CI37" s="1313"/>
      <c r="CJ37" s="1313"/>
      <c r="CK37" s="1313"/>
      <c r="CL37" s="1313"/>
      <c r="CM37" s="1313"/>
      <c r="CN37" s="1313"/>
      <c r="CO37" s="1313"/>
      <c r="CP37" s="1313"/>
      <c r="CQ37" s="1313"/>
      <c r="CR37" s="1313"/>
      <c r="CS37" s="1313"/>
      <c r="CT37" s="1313"/>
      <c r="CU37" s="1313"/>
      <c r="CV37" s="1313"/>
      <c r="CW37" s="1313">
        <v>0</v>
      </c>
      <c r="CX37" s="1313"/>
      <c r="CY37" s="1313"/>
      <c r="CZ37" s="1313"/>
      <c r="DA37" s="1313"/>
      <c r="DB37" s="1313"/>
      <c r="DC37" s="1313"/>
      <c r="DD37" s="1313"/>
      <c r="DE37" s="1313"/>
      <c r="DF37" s="1313"/>
      <c r="DG37" s="1313"/>
      <c r="DH37" s="1313"/>
      <c r="DI37" s="1313"/>
      <c r="DJ37" s="1313"/>
      <c r="DK37" s="1313"/>
      <c r="DL37" s="1336"/>
      <c r="DM37" s="1313">
        <f t="shared" ref="DM37:DM40" si="6">BQ37*30%</f>
        <v>0</v>
      </c>
      <c r="DN37" s="1313"/>
      <c r="DO37" s="1313"/>
      <c r="DP37" s="1313"/>
      <c r="DQ37" s="1313"/>
      <c r="DR37" s="1313"/>
      <c r="DS37" s="1313"/>
      <c r="DT37" s="1313"/>
      <c r="DU37" s="1313"/>
      <c r="DV37" s="1313"/>
      <c r="DW37" s="1313"/>
      <c r="DX37" s="1313"/>
      <c r="DY37" s="1313"/>
      <c r="DZ37" s="1313"/>
      <c r="EA37" s="1313"/>
      <c r="EB37" s="1313"/>
      <c r="EC37" s="1313">
        <f t="shared" ref="EC37:EC40" si="7">CG37*30%</f>
        <v>0</v>
      </c>
      <c r="ED37" s="1313"/>
      <c r="EE37" s="1313"/>
      <c r="EF37" s="1313"/>
      <c r="EG37" s="1313"/>
      <c r="EH37" s="1313"/>
      <c r="EI37" s="1313"/>
      <c r="EJ37" s="1313"/>
      <c r="EK37" s="1313"/>
      <c r="EL37" s="1313"/>
      <c r="EM37" s="1313"/>
      <c r="EN37" s="1313"/>
      <c r="EO37" s="1313"/>
      <c r="EP37" s="1313"/>
      <c r="EQ37" s="1313"/>
      <c r="ER37" s="1313"/>
      <c r="ES37" s="1313">
        <f t="shared" ref="ES37:ES40" si="8">CW37*30%</f>
        <v>0</v>
      </c>
      <c r="ET37" s="1313"/>
      <c r="EU37" s="1313"/>
      <c r="EV37" s="1313"/>
      <c r="EW37" s="1313"/>
      <c r="EX37" s="1313"/>
      <c r="EY37" s="1313"/>
      <c r="EZ37" s="1313"/>
      <c r="FA37" s="1313"/>
      <c r="FB37" s="1313"/>
      <c r="FC37" s="1313"/>
      <c r="FD37" s="1313"/>
      <c r="FE37" s="1313"/>
      <c r="FF37" s="1313"/>
      <c r="FG37" s="1313"/>
      <c r="FH37" s="1313"/>
    </row>
    <row r="38" spans="1:164" s="275" customFormat="1" ht="16.5" customHeight="1" x14ac:dyDescent="0.2">
      <c r="A38" s="1364"/>
      <c r="B38" s="1364"/>
      <c r="C38" s="1364"/>
      <c r="D38" s="1364"/>
      <c r="E38" s="1364"/>
      <c r="F38" s="1364"/>
      <c r="G38" s="1364"/>
      <c r="H38" s="1364"/>
      <c r="I38" s="1364"/>
      <c r="J38" s="1364"/>
      <c r="K38" s="1364"/>
      <c r="L38" s="1364"/>
      <c r="M38" s="1364"/>
      <c r="N38" s="1364"/>
      <c r="O38" s="1364"/>
      <c r="P38" s="1364"/>
      <c r="Q38" s="1364"/>
      <c r="R38" s="1364"/>
      <c r="S38" s="1364"/>
      <c r="T38" s="1364"/>
      <c r="U38" s="1364"/>
      <c r="V38" s="1364"/>
      <c r="W38" s="1364"/>
      <c r="X38" s="1364"/>
      <c r="Y38" s="1364"/>
      <c r="Z38" s="1364"/>
      <c r="AA38" s="1364"/>
      <c r="AB38" s="1364"/>
      <c r="AC38" s="1364"/>
      <c r="AD38" s="1364"/>
      <c r="AE38" s="1364"/>
      <c r="AF38" s="1364"/>
      <c r="AG38" s="1364"/>
      <c r="AH38" s="1364"/>
      <c r="AI38" s="1364"/>
      <c r="AJ38" s="1364"/>
      <c r="AK38" s="1364"/>
      <c r="AL38" s="1364"/>
      <c r="AM38" s="1364"/>
      <c r="AN38" s="1364"/>
      <c r="AO38" s="1364"/>
      <c r="AP38" s="1364"/>
      <c r="AQ38" s="1364"/>
      <c r="AR38" s="1364"/>
      <c r="AS38" s="1364"/>
      <c r="AT38" s="1364"/>
      <c r="AU38" s="1364"/>
      <c r="AV38" s="1364"/>
      <c r="AW38" s="1364"/>
      <c r="AX38" s="1364"/>
      <c r="AY38" s="1364"/>
      <c r="AZ38" s="1364"/>
      <c r="BA38" s="1364"/>
      <c r="BB38" s="1364"/>
      <c r="BC38" s="1364"/>
      <c r="BD38" s="1364"/>
      <c r="BE38" s="1364"/>
      <c r="BF38" s="1364"/>
      <c r="BG38" s="1364"/>
      <c r="BH38" s="1364"/>
      <c r="BI38" s="1364"/>
      <c r="BJ38" s="1323"/>
      <c r="BK38" s="1324"/>
      <c r="BL38" s="1324"/>
      <c r="BM38" s="1324"/>
      <c r="BN38" s="1324"/>
      <c r="BO38" s="1324"/>
      <c r="BP38" s="1324"/>
      <c r="BQ38" s="1313">
        <v>0</v>
      </c>
      <c r="BR38" s="1313"/>
      <c r="BS38" s="1313"/>
      <c r="BT38" s="1313"/>
      <c r="BU38" s="1313"/>
      <c r="BV38" s="1313"/>
      <c r="BW38" s="1313"/>
      <c r="BX38" s="1313"/>
      <c r="BY38" s="1313"/>
      <c r="BZ38" s="1313"/>
      <c r="CA38" s="1313"/>
      <c r="CB38" s="1313"/>
      <c r="CC38" s="1313"/>
      <c r="CD38" s="1313"/>
      <c r="CE38" s="1313"/>
      <c r="CF38" s="1313"/>
      <c r="CG38" s="1313">
        <v>0</v>
      </c>
      <c r="CH38" s="1313"/>
      <c r="CI38" s="1313"/>
      <c r="CJ38" s="1313"/>
      <c r="CK38" s="1313"/>
      <c r="CL38" s="1313"/>
      <c r="CM38" s="1313"/>
      <c r="CN38" s="1313"/>
      <c r="CO38" s="1313"/>
      <c r="CP38" s="1313"/>
      <c r="CQ38" s="1313"/>
      <c r="CR38" s="1313"/>
      <c r="CS38" s="1313"/>
      <c r="CT38" s="1313"/>
      <c r="CU38" s="1313"/>
      <c r="CV38" s="1313"/>
      <c r="CW38" s="1313">
        <v>0</v>
      </c>
      <c r="CX38" s="1313"/>
      <c r="CY38" s="1313"/>
      <c r="CZ38" s="1313"/>
      <c r="DA38" s="1313"/>
      <c r="DB38" s="1313"/>
      <c r="DC38" s="1313"/>
      <c r="DD38" s="1313"/>
      <c r="DE38" s="1313"/>
      <c r="DF38" s="1313"/>
      <c r="DG38" s="1313"/>
      <c r="DH38" s="1313"/>
      <c r="DI38" s="1313"/>
      <c r="DJ38" s="1313"/>
      <c r="DK38" s="1313"/>
      <c r="DL38" s="1336"/>
      <c r="DM38" s="1313">
        <f t="shared" si="6"/>
        <v>0</v>
      </c>
      <c r="DN38" s="1313"/>
      <c r="DO38" s="1313"/>
      <c r="DP38" s="1313"/>
      <c r="DQ38" s="1313"/>
      <c r="DR38" s="1313"/>
      <c r="DS38" s="1313"/>
      <c r="DT38" s="1313"/>
      <c r="DU38" s="1313"/>
      <c r="DV38" s="1313"/>
      <c r="DW38" s="1313"/>
      <c r="DX38" s="1313"/>
      <c r="DY38" s="1313"/>
      <c r="DZ38" s="1313"/>
      <c r="EA38" s="1313"/>
      <c r="EB38" s="1313"/>
      <c r="EC38" s="1313">
        <f t="shared" si="7"/>
        <v>0</v>
      </c>
      <c r="ED38" s="1313"/>
      <c r="EE38" s="1313"/>
      <c r="EF38" s="1313"/>
      <c r="EG38" s="1313"/>
      <c r="EH38" s="1313"/>
      <c r="EI38" s="1313"/>
      <c r="EJ38" s="1313"/>
      <c r="EK38" s="1313"/>
      <c r="EL38" s="1313"/>
      <c r="EM38" s="1313"/>
      <c r="EN38" s="1313"/>
      <c r="EO38" s="1313"/>
      <c r="EP38" s="1313"/>
      <c r="EQ38" s="1313"/>
      <c r="ER38" s="1313"/>
      <c r="ES38" s="1313">
        <f t="shared" si="8"/>
        <v>0</v>
      </c>
      <c r="ET38" s="1313"/>
      <c r="EU38" s="1313"/>
      <c r="EV38" s="1313"/>
      <c r="EW38" s="1313"/>
      <c r="EX38" s="1313"/>
      <c r="EY38" s="1313"/>
      <c r="EZ38" s="1313"/>
      <c r="FA38" s="1313"/>
      <c r="FB38" s="1313"/>
      <c r="FC38" s="1313"/>
      <c r="FD38" s="1313"/>
      <c r="FE38" s="1313"/>
      <c r="FF38" s="1313"/>
      <c r="FG38" s="1313"/>
      <c r="FH38" s="1313"/>
    </row>
    <row r="39" spans="1:164" s="275" customFormat="1" ht="27" customHeight="1" x14ac:dyDescent="0.2">
      <c r="A39" s="1327" t="s">
        <v>651</v>
      </c>
      <c r="B39" s="1327"/>
      <c r="C39" s="1327"/>
      <c r="D39" s="1327"/>
      <c r="E39" s="1327"/>
      <c r="F39" s="1327"/>
      <c r="G39" s="1327"/>
      <c r="H39" s="1327"/>
      <c r="I39" s="1327"/>
      <c r="J39" s="1327"/>
      <c r="K39" s="1327"/>
      <c r="L39" s="1327"/>
      <c r="M39" s="1327"/>
      <c r="N39" s="1327"/>
      <c r="O39" s="1327"/>
      <c r="P39" s="1327"/>
      <c r="Q39" s="1327"/>
      <c r="R39" s="1327"/>
      <c r="S39" s="1327"/>
      <c r="T39" s="1327"/>
      <c r="U39" s="1327"/>
      <c r="V39" s="1327"/>
      <c r="W39" s="1327"/>
      <c r="X39" s="1327"/>
      <c r="Y39" s="1327"/>
      <c r="Z39" s="1327"/>
      <c r="AA39" s="1327"/>
      <c r="AB39" s="1327"/>
      <c r="AC39" s="1327"/>
      <c r="AD39" s="1327"/>
      <c r="AE39" s="1327"/>
      <c r="AF39" s="1327"/>
      <c r="AG39" s="1327"/>
      <c r="AH39" s="1327"/>
      <c r="AI39" s="1327"/>
      <c r="AJ39" s="1327"/>
      <c r="AK39" s="1327"/>
      <c r="AL39" s="1327"/>
      <c r="AM39" s="1327"/>
      <c r="AN39" s="1327"/>
      <c r="AO39" s="1327"/>
      <c r="AP39" s="1327"/>
      <c r="AQ39" s="1327"/>
      <c r="AR39" s="1327"/>
      <c r="AS39" s="1327"/>
      <c r="AT39" s="1327"/>
      <c r="AU39" s="1327"/>
      <c r="AV39" s="1327"/>
      <c r="AW39" s="1327"/>
      <c r="AX39" s="1327"/>
      <c r="AY39" s="1327"/>
      <c r="AZ39" s="1327"/>
      <c r="BA39" s="1327"/>
      <c r="BB39" s="1327"/>
      <c r="BC39" s="1327"/>
      <c r="BD39" s="1327"/>
      <c r="BE39" s="1327"/>
      <c r="BF39" s="1327"/>
      <c r="BG39" s="1327"/>
      <c r="BH39" s="1327"/>
      <c r="BI39" s="1327"/>
      <c r="BJ39" s="1323" t="s">
        <v>471</v>
      </c>
      <c r="BK39" s="1324"/>
      <c r="BL39" s="1324"/>
      <c r="BM39" s="1324"/>
      <c r="BN39" s="1324"/>
      <c r="BO39" s="1324"/>
      <c r="BP39" s="1324"/>
      <c r="BQ39" s="1325" t="s">
        <v>36</v>
      </c>
      <c r="BR39" s="1325"/>
      <c r="BS39" s="1325"/>
      <c r="BT39" s="1325"/>
      <c r="BU39" s="1325"/>
      <c r="BV39" s="1325"/>
      <c r="BW39" s="1325"/>
      <c r="BX39" s="1325"/>
      <c r="BY39" s="1325"/>
      <c r="BZ39" s="1325"/>
      <c r="CA39" s="1325"/>
      <c r="CB39" s="1325"/>
      <c r="CC39" s="1325"/>
      <c r="CD39" s="1325"/>
      <c r="CE39" s="1325"/>
      <c r="CF39" s="1325"/>
      <c r="CG39" s="1325" t="s">
        <v>36</v>
      </c>
      <c r="CH39" s="1325"/>
      <c r="CI39" s="1325"/>
      <c r="CJ39" s="1325"/>
      <c r="CK39" s="1325"/>
      <c r="CL39" s="1325"/>
      <c r="CM39" s="1325"/>
      <c r="CN39" s="1325"/>
      <c r="CO39" s="1325"/>
      <c r="CP39" s="1325"/>
      <c r="CQ39" s="1325"/>
      <c r="CR39" s="1325"/>
      <c r="CS39" s="1325"/>
      <c r="CT39" s="1325"/>
      <c r="CU39" s="1325"/>
      <c r="CV39" s="1325"/>
      <c r="CW39" s="1325" t="s">
        <v>36</v>
      </c>
      <c r="CX39" s="1325"/>
      <c r="CY39" s="1325"/>
      <c r="CZ39" s="1325"/>
      <c r="DA39" s="1325"/>
      <c r="DB39" s="1325"/>
      <c r="DC39" s="1325"/>
      <c r="DD39" s="1325"/>
      <c r="DE39" s="1325"/>
      <c r="DF39" s="1325"/>
      <c r="DG39" s="1325"/>
      <c r="DH39" s="1325"/>
      <c r="DI39" s="1325"/>
      <c r="DJ39" s="1325"/>
      <c r="DK39" s="1325"/>
      <c r="DL39" s="1326"/>
      <c r="DM39" s="1313">
        <v>0</v>
      </c>
      <c r="DN39" s="1313"/>
      <c r="DO39" s="1313"/>
      <c r="DP39" s="1313"/>
      <c r="DQ39" s="1313"/>
      <c r="DR39" s="1313"/>
      <c r="DS39" s="1313"/>
      <c r="DT39" s="1313"/>
      <c r="DU39" s="1313"/>
      <c r="DV39" s="1313"/>
      <c r="DW39" s="1313"/>
      <c r="DX39" s="1313"/>
      <c r="DY39" s="1313"/>
      <c r="DZ39" s="1313"/>
      <c r="EA39" s="1313"/>
      <c r="EB39" s="1313"/>
      <c r="EC39" s="1313">
        <v>0</v>
      </c>
      <c r="ED39" s="1313"/>
      <c r="EE39" s="1313"/>
      <c r="EF39" s="1313"/>
      <c r="EG39" s="1313"/>
      <c r="EH39" s="1313"/>
      <c r="EI39" s="1313"/>
      <c r="EJ39" s="1313"/>
      <c r="EK39" s="1313"/>
      <c r="EL39" s="1313"/>
      <c r="EM39" s="1313"/>
      <c r="EN39" s="1313"/>
      <c r="EO39" s="1313"/>
      <c r="EP39" s="1313"/>
      <c r="EQ39" s="1313"/>
      <c r="ER39" s="1313"/>
      <c r="ES39" s="1313">
        <v>0</v>
      </c>
      <c r="ET39" s="1313"/>
      <c r="EU39" s="1313"/>
      <c r="EV39" s="1313"/>
      <c r="EW39" s="1313"/>
      <c r="EX39" s="1313"/>
      <c r="EY39" s="1313"/>
      <c r="EZ39" s="1313"/>
      <c r="FA39" s="1313"/>
      <c r="FB39" s="1313"/>
      <c r="FC39" s="1313"/>
      <c r="FD39" s="1313"/>
      <c r="FE39" s="1313"/>
      <c r="FF39" s="1313"/>
      <c r="FG39" s="1313"/>
      <c r="FH39" s="1313"/>
    </row>
    <row r="40" spans="1:164" s="275" customFormat="1" ht="28.5" customHeight="1" x14ac:dyDescent="0.2">
      <c r="A40" s="1364" t="s">
        <v>650</v>
      </c>
      <c r="B40" s="1364"/>
      <c r="C40" s="1364"/>
      <c r="D40" s="1364"/>
      <c r="E40" s="1364"/>
      <c r="F40" s="1364"/>
      <c r="G40" s="1364"/>
      <c r="H40" s="1364"/>
      <c r="I40" s="1364"/>
      <c r="J40" s="1364"/>
      <c r="K40" s="1364"/>
      <c r="L40" s="1364"/>
      <c r="M40" s="1364"/>
      <c r="N40" s="1364"/>
      <c r="O40" s="1364"/>
      <c r="P40" s="1364"/>
      <c r="Q40" s="1364"/>
      <c r="R40" s="1364"/>
      <c r="S40" s="1364"/>
      <c r="T40" s="1364"/>
      <c r="U40" s="1364"/>
      <c r="V40" s="1364"/>
      <c r="W40" s="1364"/>
      <c r="X40" s="1364"/>
      <c r="Y40" s="1364"/>
      <c r="Z40" s="1364"/>
      <c r="AA40" s="1364"/>
      <c r="AB40" s="1364"/>
      <c r="AC40" s="1364"/>
      <c r="AD40" s="1364"/>
      <c r="AE40" s="1364"/>
      <c r="AF40" s="1364"/>
      <c r="AG40" s="1364"/>
      <c r="AH40" s="1364"/>
      <c r="AI40" s="1364"/>
      <c r="AJ40" s="1364"/>
      <c r="AK40" s="1364"/>
      <c r="AL40" s="1364"/>
      <c r="AM40" s="1364"/>
      <c r="AN40" s="1364"/>
      <c r="AO40" s="1364"/>
      <c r="AP40" s="1364"/>
      <c r="AQ40" s="1364"/>
      <c r="AR40" s="1364"/>
      <c r="AS40" s="1364"/>
      <c r="AT40" s="1364"/>
      <c r="AU40" s="1364"/>
      <c r="AV40" s="1364"/>
      <c r="AW40" s="1364"/>
      <c r="AX40" s="1364"/>
      <c r="AY40" s="1364"/>
      <c r="AZ40" s="1364"/>
      <c r="BA40" s="1364"/>
      <c r="BB40" s="1364"/>
      <c r="BC40" s="1364"/>
      <c r="BD40" s="1364"/>
      <c r="BE40" s="1364"/>
      <c r="BF40" s="1364"/>
      <c r="BG40" s="1364"/>
      <c r="BH40" s="1364"/>
      <c r="BI40" s="1364"/>
      <c r="BJ40" s="1323" t="s">
        <v>472</v>
      </c>
      <c r="BK40" s="1324"/>
      <c r="BL40" s="1324"/>
      <c r="BM40" s="1324"/>
      <c r="BN40" s="1324"/>
      <c r="BO40" s="1324"/>
      <c r="BP40" s="1324"/>
      <c r="BQ40" s="1313">
        <v>0</v>
      </c>
      <c r="BR40" s="1313"/>
      <c r="BS40" s="1313"/>
      <c r="BT40" s="1313"/>
      <c r="BU40" s="1313"/>
      <c r="BV40" s="1313"/>
      <c r="BW40" s="1313"/>
      <c r="BX40" s="1313"/>
      <c r="BY40" s="1313"/>
      <c r="BZ40" s="1313"/>
      <c r="CA40" s="1313"/>
      <c r="CB40" s="1313"/>
      <c r="CC40" s="1313"/>
      <c r="CD40" s="1313"/>
      <c r="CE40" s="1313"/>
      <c r="CF40" s="1313"/>
      <c r="CG40" s="1313">
        <v>0</v>
      </c>
      <c r="CH40" s="1313"/>
      <c r="CI40" s="1313"/>
      <c r="CJ40" s="1313"/>
      <c r="CK40" s="1313"/>
      <c r="CL40" s="1313"/>
      <c r="CM40" s="1313"/>
      <c r="CN40" s="1313"/>
      <c r="CO40" s="1313"/>
      <c r="CP40" s="1313"/>
      <c r="CQ40" s="1313"/>
      <c r="CR40" s="1313"/>
      <c r="CS40" s="1313"/>
      <c r="CT40" s="1313"/>
      <c r="CU40" s="1313"/>
      <c r="CV40" s="1313"/>
      <c r="CW40" s="1313">
        <v>0</v>
      </c>
      <c r="CX40" s="1313"/>
      <c r="CY40" s="1313"/>
      <c r="CZ40" s="1313"/>
      <c r="DA40" s="1313"/>
      <c r="DB40" s="1313"/>
      <c r="DC40" s="1313"/>
      <c r="DD40" s="1313"/>
      <c r="DE40" s="1313"/>
      <c r="DF40" s="1313"/>
      <c r="DG40" s="1313"/>
      <c r="DH40" s="1313"/>
      <c r="DI40" s="1313"/>
      <c r="DJ40" s="1313"/>
      <c r="DK40" s="1313"/>
      <c r="DL40" s="1336"/>
      <c r="DM40" s="1313">
        <f t="shared" si="6"/>
        <v>0</v>
      </c>
      <c r="DN40" s="1313"/>
      <c r="DO40" s="1313"/>
      <c r="DP40" s="1313"/>
      <c r="DQ40" s="1313"/>
      <c r="DR40" s="1313"/>
      <c r="DS40" s="1313"/>
      <c r="DT40" s="1313"/>
      <c r="DU40" s="1313"/>
      <c r="DV40" s="1313"/>
      <c r="DW40" s="1313"/>
      <c r="DX40" s="1313"/>
      <c r="DY40" s="1313"/>
      <c r="DZ40" s="1313"/>
      <c r="EA40" s="1313"/>
      <c r="EB40" s="1313"/>
      <c r="EC40" s="1313">
        <f t="shared" si="7"/>
        <v>0</v>
      </c>
      <c r="ED40" s="1313"/>
      <c r="EE40" s="1313"/>
      <c r="EF40" s="1313"/>
      <c r="EG40" s="1313"/>
      <c r="EH40" s="1313"/>
      <c r="EI40" s="1313"/>
      <c r="EJ40" s="1313"/>
      <c r="EK40" s="1313"/>
      <c r="EL40" s="1313"/>
      <c r="EM40" s="1313"/>
      <c r="EN40" s="1313"/>
      <c r="EO40" s="1313"/>
      <c r="EP40" s="1313"/>
      <c r="EQ40" s="1313"/>
      <c r="ER40" s="1313"/>
      <c r="ES40" s="1313">
        <f t="shared" si="8"/>
        <v>0</v>
      </c>
      <c r="ET40" s="1313"/>
      <c r="EU40" s="1313"/>
      <c r="EV40" s="1313"/>
      <c r="EW40" s="1313"/>
      <c r="EX40" s="1313"/>
      <c r="EY40" s="1313"/>
      <c r="EZ40" s="1313"/>
      <c r="FA40" s="1313"/>
      <c r="FB40" s="1313"/>
      <c r="FC40" s="1313"/>
      <c r="FD40" s="1313"/>
      <c r="FE40" s="1313"/>
      <c r="FF40" s="1313"/>
      <c r="FG40" s="1313"/>
      <c r="FH40" s="1313"/>
    </row>
    <row r="41" spans="1:164" s="275" customFormat="1" ht="16.5" customHeight="1" thickBot="1" x14ac:dyDescent="0.25">
      <c r="A41" s="1357" t="s">
        <v>271</v>
      </c>
      <c r="B41" s="1357"/>
      <c r="C41" s="1357"/>
      <c r="D41" s="1357"/>
      <c r="E41" s="1357"/>
      <c r="F41" s="1357"/>
      <c r="G41" s="1357"/>
      <c r="H41" s="1357"/>
      <c r="I41" s="1357"/>
      <c r="J41" s="1357"/>
      <c r="K41" s="1357"/>
      <c r="L41" s="1357"/>
      <c r="M41" s="1357"/>
      <c r="N41" s="1357"/>
      <c r="O41" s="1357"/>
      <c r="P41" s="1357"/>
      <c r="Q41" s="1357"/>
      <c r="R41" s="1357"/>
      <c r="S41" s="1357"/>
      <c r="T41" s="1357"/>
      <c r="U41" s="1357"/>
      <c r="V41" s="1357"/>
      <c r="W41" s="1357"/>
      <c r="X41" s="1357"/>
      <c r="Y41" s="1357"/>
      <c r="Z41" s="1357"/>
      <c r="AA41" s="1357"/>
      <c r="AB41" s="1357"/>
      <c r="AC41" s="1357"/>
      <c r="AD41" s="1357"/>
      <c r="AE41" s="1357"/>
      <c r="AF41" s="1357"/>
      <c r="AG41" s="1357"/>
      <c r="AH41" s="1357"/>
      <c r="AI41" s="1357"/>
      <c r="AJ41" s="1357"/>
      <c r="AK41" s="1357"/>
      <c r="AL41" s="1357"/>
      <c r="AM41" s="1357"/>
      <c r="AN41" s="1357"/>
      <c r="AO41" s="1357"/>
      <c r="AP41" s="1357"/>
      <c r="AQ41" s="1357"/>
      <c r="AR41" s="1357"/>
      <c r="AS41" s="1357"/>
      <c r="AT41" s="1357"/>
      <c r="AU41" s="1357"/>
      <c r="AV41" s="1357"/>
      <c r="AW41" s="1357"/>
      <c r="AX41" s="1357"/>
      <c r="AY41" s="1357"/>
      <c r="AZ41" s="1357"/>
      <c r="BA41" s="1357"/>
      <c r="BB41" s="1357"/>
      <c r="BC41" s="1357"/>
      <c r="BD41" s="1357"/>
      <c r="BE41" s="1357"/>
      <c r="BF41" s="1357"/>
      <c r="BG41" s="1357"/>
      <c r="BH41" s="1357"/>
      <c r="BI41" s="1358"/>
      <c r="BJ41" s="1359"/>
      <c r="BK41" s="1360"/>
      <c r="BL41" s="1360"/>
      <c r="BM41" s="1360"/>
      <c r="BN41" s="1360"/>
      <c r="BO41" s="1360"/>
      <c r="BP41" s="1360"/>
      <c r="BQ41" s="1361"/>
      <c r="BR41" s="1361"/>
      <c r="BS41" s="1361"/>
      <c r="BT41" s="1361"/>
      <c r="BU41" s="1361"/>
      <c r="BV41" s="1361"/>
      <c r="BW41" s="1361"/>
      <c r="BX41" s="1361"/>
      <c r="BY41" s="1361"/>
      <c r="BZ41" s="1361"/>
      <c r="CA41" s="1361"/>
      <c r="CB41" s="1361"/>
      <c r="CC41" s="1361"/>
      <c r="CD41" s="1361"/>
      <c r="CE41" s="1361"/>
      <c r="CF41" s="1361"/>
      <c r="CG41" s="1361"/>
      <c r="CH41" s="1361"/>
      <c r="CI41" s="1361"/>
      <c r="CJ41" s="1361"/>
      <c r="CK41" s="1361"/>
      <c r="CL41" s="1361"/>
      <c r="CM41" s="1361"/>
      <c r="CN41" s="1361"/>
      <c r="CO41" s="1361"/>
      <c r="CP41" s="1361"/>
      <c r="CQ41" s="1361"/>
      <c r="CR41" s="1361"/>
      <c r="CS41" s="1361"/>
      <c r="CT41" s="1361"/>
      <c r="CU41" s="1361"/>
      <c r="CV41" s="1361"/>
      <c r="CW41" s="1361"/>
      <c r="CX41" s="1361"/>
      <c r="CY41" s="1361"/>
      <c r="CZ41" s="1361"/>
      <c r="DA41" s="1361"/>
      <c r="DB41" s="1361"/>
      <c r="DC41" s="1361"/>
      <c r="DD41" s="1361"/>
      <c r="DE41" s="1361"/>
      <c r="DF41" s="1361"/>
      <c r="DG41" s="1361"/>
      <c r="DH41" s="1361"/>
      <c r="DI41" s="1361"/>
      <c r="DJ41" s="1361"/>
      <c r="DK41" s="1361"/>
      <c r="DL41" s="1362"/>
      <c r="DM41" s="1363">
        <f>DM33</f>
        <v>12992579.798999999</v>
      </c>
      <c r="DN41" s="1363"/>
      <c r="DO41" s="1363"/>
      <c r="DP41" s="1363"/>
      <c r="DQ41" s="1363"/>
      <c r="DR41" s="1363"/>
      <c r="DS41" s="1363"/>
      <c r="DT41" s="1363"/>
      <c r="DU41" s="1363"/>
      <c r="DV41" s="1363"/>
      <c r="DW41" s="1363"/>
      <c r="DX41" s="1363"/>
      <c r="DY41" s="1363"/>
      <c r="DZ41" s="1363"/>
      <c r="EA41" s="1363"/>
      <c r="EB41" s="1363"/>
      <c r="EC41" s="1363">
        <f t="shared" ref="EC41" si="9">EC33</f>
        <v>12992579.798999999</v>
      </c>
      <c r="ED41" s="1363"/>
      <c r="EE41" s="1363"/>
      <c r="EF41" s="1363"/>
      <c r="EG41" s="1363"/>
      <c r="EH41" s="1363"/>
      <c r="EI41" s="1363"/>
      <c r="EJ41" s="1363"/>
      <c r="EK41" s="1363"/>
      <c r="EL41" s="1363"/>
      <c r="EM41" s="1363"/>
      <c r="EN41" s="1363"/>
      <c r="EO41" s="1363"/>
      <c r="EP41" s="1363"/>
      <c r="EQ41" s="1363"/>
      <c r="ER41" s="1363"/>
      <c r="ES41" s="1363">
        <f t="shared" ref="ES41" si="10">ES33</f>
        <v>12992579.798999999</v>
      </c>
      <c r="ET41" s="1363"/>
      <c r="EU41" s="1363"/>
      <c r="EV41" s="1363"/>
      <c r="EW41" s="1363"/>
      <c r="EX41" s="1363"/>
      <c r="EY41" s="1363"/>
      <c r="EZ41" s="1363"/>
      <c r="FA41" s="1363"/>
      <c r="FB41" s="1363"/>
      <c r="FC41" s="1363"/>
      <c r="FD41" s="1363"/>
      <c r="FE41" s="1363"/>
      <c r="FF41" s="1363"/>
      <c r="FG41" s="1363"/>
      <c r="FH41" s="1363"/>
    </row>
    <row r="42" spans="1:164" s="267" customFormat="1" ht="13.5" x14ac:dyDescent="0.2">
      <c r="A42" s="272"/>
      <c r="B42" s="272"/>
      <c r="C42" s="272"/>
      <c r="D42" s="272"/>
      <c r="E42" s="272"/>
      <c r="F42" s="272"/>
      <c r="G42" s="272"/>
      <c r="H42" s="272"/>
      <c r="I42" s="272"/>
      <c r="J42" s="272"/>
      <c r="K42" s="272"/>
      <c r="L42" s="272"/>
      <c r="M42" s="272"/>
      <c r="N42" s="272"/>
      <c r="O42" s="272"/>
      <c r="P42" s="272"/>
      <c r="Q42" s="272"/>
      <c r="R42" s="272"/>
      <c r="S42" s="272"/>
      <c r="T42" s="272"/>
      <c r="U42" s="272"/>
      <c r="V42" s="272"/>
      <c r="W42" s="272"/>
      <c r="X42" s="272"/>
      <c r="Y42" s="272"/>
      <c r="Z42" s="272"/>
      <c r="AA42" s="272"/>
      <c r="AB42" s="272"/>
      <c r="AC42" s="272"/>
      <c r="AD42" s="272"/>
      <c r="AE42" s="272"/>
      <c r="AF42" s="272"/>
      <c r="AG42" s="272"/>
      <c r="AH42" s="272"/>
      <c r="AI42" s="272"/>
      <c r="AJ42" s="272"/>
      <c r="AK42" s="272"/>
      <c r="AL42" s="272"/>
      <c r="AM42" s="272"/>
      <c r="AN42" s="272"/>
      <c r="AO42" s="272"/>
      <c r="AP42" s="272"/>
      <c r="AQ42" s="272"/>
      <c r="AR42" s="272"/>
      <c r="AS42" s="272"/>
      <c r="AT42" s="272"/>
      <c r="AU42" s="272"/>
      <c r="AV42" s="272"/>
      <c r="AW42" s="272"/>
      <c r="AX42" s="272"/>
      <c r="AY42" s="272"/>
      <c r="AZ42" s="272"/>
      <c r="BA42" s="272"/>
      <c r="BB42" s="272"/>
      <c r="BC42" s="272"/>
      <c r="BD42" s="272"/>
      <c r="BE42" s="272"/>
      <c r="BF42" s="272"/>
      <c r="BG42" s="272"/>
      <c r="BH42" s="272"/>
      <c r="BI42" s="272"/>
      <c r="BJ42" s="272"/>
      <c r="BK42" s="272"/>
      <c r="BL42" s="272"/>
      <c r="BM42" s="272"/>
      <c r="BN42" s="272"/>
      <c r="BO42" s="272"/>
      <c r="BP42" s="272"/>
      <c r="BQ42" s="272"/>
      <c r="BR42" s="272"/>
      <c r="BS42" s="272"/>
      <c r="BT42" s="272"/>
      <c r="BU42" s="272"/>
      <c r="BV42" s="272"/>
      <c r="BW42" s="272"/>
      <c r="BX42" s="272"/>
      <c r="BY42" s="272"/>
      <c r="BZ42" s="272"/>
      <c r="CA42" s="272"/>
      <c r="CB42" s="272"/>
      <c r="CC42" s="272"/>
      <c r="CD42" s="272"/>
      <c r="CE42" s="272"/>
      <c r="CF42" s="272"/>
      <c r="CG42" s="272"/>
      <c r="CH42" s="272"/>
      <c r="CI42" s="272"/>
      <c r="CJ42" s="272"/>
      <c r="CK42" s="272"/>
      <c r="CL42" s="272"/>
      <c r="CM42" s="272"/>
      <c r="CN42" s="272"/>
      <c r="CO42" s="272"/>
      <c r="CP42" s="272"/>
      <c r="CQ42" s="272"/>
      <c r="CR42" s="272"/>
      <c r="CS42" s="272"/>
      <c r="CT42" s="272"/>
      <c r="CU42" s="272"/>
      <c r="CV42" s="272"/>
      <c r="CW42" s="272"/>
      <c r="CX42" s="272"/>
      <c r="CY42" s="272"/>
      <c r="CZ42" s="272"/>
      <c r="DA42" s="272"/>
      <c r="DB42" s="272"/>
      <c r="DC42" s="272"/>
      <c r="DD42" s="272"/>
      <c r="DE42" s="272"/>
      <c r="DF42" s="272"/>
      <c r="DG42" s="272"/>
      <c r="DH42" s="272"/>
      <c r="DI42" s="272"/>
      <c r="DJ42" s="272"/>
      <c r="DK42" s="272"/>
      <c r="DL42" s="272"/>
      <c r="DM42" s="272"/>
      <c r="DN42" s="272"/>
      <c r="DO42" s="272"/>
      <c r="DP42" s="272"/>
      <c r="DQ42" s="272"/>
      <c r="DR42" s="272"/>
      <c r="DS42" s="272"/>
      <c r="DT42" s="272"/>
      <c r="DU42" s="272"/>
      <c r="DV42" s="272"/>
      <c r="DW42" s="272"/>
      <c r="DX42" s="272"/>
      <c r="DY42" s="272"/>
      <c r="DZ42" s="272"/>
      <c r="EA42" s="272"/>
      <c r="EB42" s="272"/>
      <c r="EC42" s="272"/>
      <c r="ED42" s="272"/>
      <c r="EE42" s="272"/>
      <c r="EF42" s="272"/>
      <c r="EG42" s="272"/>
      <c r="EH42" s="272"/>
      <c r="EI42" s="272"/>
      <c r="EJ42" s="272"/>
      <c r="EK42" s="272"/>
      <c r="EL42" s="272"/>
      <c r="EM42" s="272"/>
      <c r="EN42" s="272"/>
      <c r="EO42" s="272"/>
      <c r="EP42" s="272"/>
      <c r="EQ42" s="272"/>
      <c r="ER42" s="272"/>
      <c r="ES42" s="272"/>
      <c r="ET42" s="272"/>
      <c r="EU42" s="272"/>
    </row>
    <row r="43" spans="1:164" s="273" customFormat="1" ht="29.25" customHeight="1" x14ac:dyDescent="0.2">
      <c r="A43" s="1329" t="s">
        <v>0</v>
      </c>
      <c r="B43" s="1329"/>
      <c r="C43" s="1329"/>
      <c r="D43" s="1329"/>
      <c r="E43" s="1329"/>
      <c r="F43" s="1329"/>
      <c r="G43" s="1329"/>
      <c r="H43" s="1329"/>
      <c r="I43" s="1329"/>
      <c r="J43" s="1329"/>
      <c r="K43" s="1329"/>
      <c r="L43" s="1329"/>
      <c r="M43" s="1329"/>
      <c r="N43" s="1329"/>
      <c r="O43" s="1329"/>
      <c r="P43" s="1329"/>
      <c r="Q43" s="1329"/>
      <c r="R43" s="1329"/>
      <c r="S43" s="1329"/>
      <c r="T43" s="1329"/>
      <c r="U43" s="1329"/>
      <c r="V43" s="1329"/>
      <c r="W43" s="1329"/>
      <c r="X43" s="1329"/>
      <c r="Y43" s="1329"/>
      <c r="Z43" s="1329"/>
      <c r="AA43" s="1329"/>
      <c r="AB43" s="1329"/>
      <c r="AC43" s="1329"/>
      <c r="AD43" s="1329"/>
      <c r="AE43" s="1329"/>
      <c r="AF43" s="1329"/>
      <c r="AG43" s="1329"/>
      <c r="AH43" s="1329"/>
      <c r="AI43" s="1329"/>
      <c r="AJ43" s="1329"/>
      <c r="AK43" s="1329"/>
      <c r="AL43" s="1329"/>
      <c r="AM43" s="1329"/>
      <c r="AN43" s="1329"/>
      <c r="AO43" s="1329"/>
      <c r="AP43" s="1329"/>
      <c r="AQ43" s="1329"/>
      <c r="AR43" s="1329"/>
      <c r="AS43" s="1329"/>
      <c r="AT43" s="1329"/>
      <c r="AU43" s="1329"/>
      <c r="AV43" s="1329"/>
      <c r="AW43" s="1329"/>
      <c r="AX43" s="1329"/>
      <c r="AY43" s="1329"/>
      <c r="AZ43" s="1329"/>
      <c r="BA43" s="1329"/>
      <c r="BB43" s="1329"/>
      <c r="BC43" s="1329"/>
      <c r="BD43" s="1329"/>
      <c r="BE43" s="1329"/>
      <c r="BF43" s="1329"/>
      <c r="BG43" s="1329"/>
      <c r="BH43" s="1329"/>
      <c r="BI43" s="1329"/>
      <c r="BJ43" s="1332" t="s">
        <v>1</v>
      </c>
      <c r="BK43" s="1332"/>
      <c r="BL43" s="1332"/>
      <c r="BM43" s="1332"/>
      <c r="BN43" s="1332"/>
      <c r="BO43" s="1332"/>
      <c r="BP43" s="1332"/>
      <c r="BQ43" s="1333" t="s">
        <v>641</v>
      </c>
      <c r="BR43" s="1334"/>
      <c r="BS43" s="1334"/>
      <c r="BT43" s="1334"/>
      <c r="BU43" s="1334"/>
      <c r="BV43" s="1334"/>
      <c r="BW43" s="1334"/>
      <c r="BX43" s="1334"/>
      <c r="BY43" s="1334"/>
      <c r="BZ43" s="1334"/>
      <c r="CA43" s="1334"/>
      <c r="CB43" s="1334"/>
      <c r="CC43" s="1334"/>
      <c r="CD43" s="1334"/>
      <c r="CE43" s="1334"/>
      <c r="CF43" s="1334"/>
      <c r="CG43" s="1334"/>
      <c r="CH43" s="1334"/>
      <c r="CI43" s="1334"/>
      <c r="CJ43" s="1334"/>
      <c r="CK43" s="1334"/>
      <c r="CL43" s="1334"/>
      <c r="CM43" s="1334"/>
      <c r="CN43" s="1334"/>
      <c r="CO43" s="1334"/>
      <c r="CP43" s="1334"/>
      <c r="CQ43" s="1334"/>
      <c r="CR43" s="1334"/>
      <c r="CS43" s="1334"/>
      <c r="CT43" s="1334"/>
      <c r="CU43" s="1334"/>
      <c r="CV43" s="1334"/>
      <c r="CW43" s="1334"/>
      <c r="CX43" s="1334"/>
      <c r="CY43" s="1334"/>
      <c r="CZ43" s="1334"/>
      <c r="DA43" s="1334"/>
      <c r="DB43" s="1334"/>
      <c r="DC43" s="1334"/>
      <c r="DD43" s="1334"/>
      <c r="DE43" s="1334"/>
      <c r="DF43" s="1334"/>
      <c r="DG43" s="1334"/>
      <c r="DH43" s="1334"/>
      <c r="DI43" s="1334"/>
      <c r="DJ43" s="1334"/>
      <c r="DK43" s="1334"/>
      <c r="DL43" s="1334"/>
      <c r="DM43" s="1335" t="s">
        <v>468</v>
      </c>
      <c r="DN43" s="1334"/>
      <c r="DO43" s="1334"/>
      <c r="DP43" s="1334"/>
      <c r="DQ43" s="1334"/>
      <c r="DR43" s="1334"/>
      <c r="DS43" s="1334"/>
      <c r="DT43" s="1334"/>
      <c r="DU43" s="1334"/>
      <c r="DV43" s="1334"/>
      <c r="DW43" s="1334"/>
      <c r="DX43" s="1334"/>
      <c r="DY43" s="1334"/>
      <c r="DZ43" s="1334"/>
      <c r="EA43" s="1334"/>
      <c r="EB43" s="1334"/>
      <c r="EC43" s="1334"/>
      <c r="ED43" s="1334"/>
      <c r="EE43" s="1334"/>
      <c r="EF43" s="1334"/>
      <c r="EG43" s="1334"/>
      <c r="EH43" s="1334"/>
      <c r="EI43" s="1334"/>
      <c r="EJ43" s="1334"/>
      <c r="EK43" s="1334"/>
      <c r="EL43" s="1334"/>
      <c r="EM43" s="1334"/>
      <c r="EN43" s="1334"/>
      <c r="EO43" s="1334"/>
      <c r="EP43" s="1334"/>
      <c r="EQ43" s="1334"/>
      <c r="ER43" s="1334"/>
      <c r="ES43" s="1334"/>
      <c r="ET43" s="1334"/>
      <c r="EU43" s="1334"/>
      <c r="EV43" s="1334"/>
      <c r="EW43" s="1334"/>
      <c r="EX43" s="1334"/>
      <c r="EY43" s="1334"/>
      <c r="EZ43" s="1334"/>
      <c r="FA43" s="1334"/>
      <c r="FB43" s="1334"/>
      <c r="FC43" s="1334"/>
      <c r="FD43" s="1334"/>
      <c r="FE43" s="1334"/>
      <c r="FF43" s="1334"/>
      <c r="FG43" s="1334"/>
      <c r="FH43" s="1334"/>
    </row>
    <row r="44" spans="1:164" s="273" customFormat="1" ht="12" x14ac:dyDescent="0.2">
      <c r="A44" s="1330"/>
      <c r="B44" s="1330"/>
      <c r="C44" s="1330"/>
      <c r="D44" s="1330"/>
      <c r="E44" s="1330"/>
      <c r="F44" s="1330"/>
      <c r="G44" s="1330"/>
      <c r="H44" s="1330"/>
      <c r="I44" s="1330"/>
      <c r="J44" s="1330"/>
      <c r="K44" s="1330"/>
      <c r="L44" s="1330"/>
      <c r="M44" s="1330"/>
      <c r="N44" s="1330"/>
      <c r="O44" s="1330"/>
      <c r="P44" s="1330"/>
      <c r="Q44" s="1330"/>
      <c r="R44" s="1330"/>
      <c r="S44" s="1330"/>
      <c r="T44" s="1330"/>
      <c r="U44" s="1330"/>
      <c r="V44" s="1330"/>
      <c r="W44" s="1330"/>
      <c r="X44" s="1330"/>
      <c r="Y44" s="1330"/>
      <c r="Z44" s="1330"/>
      <c r="AA44" s="1330"/>
      <c r="AB44" s="1330"/>
      <c r="AC44" s="1330"/>
      <c r="AD44" s="1330"/>
      <c r="AE44" s="1330"/>
      <c r="AF44" s="1330"/>
      <c r="AG44" s="1330"/>
      <c r="AH44" s="1330"/>
      <c r="AI44" s="1330"/>
      <c r="AJ44" s="1330"/>
      <c r="AK44" s="1330"/>
      <c r="AL44" s="1330"/>
      <c r="AM44" s="1330"/>
      <c r="AN44" s="1330"/>
      <c r="AO44" s="1330"/>
      <c r="AP44" s="1330"/>
      <c r="AQ44" s="1330"/>
      <c r="AR44" s="1330"/>
      <c r="AS44" s="1330"/>
      <c r="AT44" s="1330"/>
      <c r="AU44" s="1330"/>
      <c r="AV44" s="1330"/>
      <c r="AW44" s="1330"/>
      <c r="AX44" s="1330"/>
      <c r="AY44" s="1330"/>
      <c r="AZ44" s="1330"/>
      <c r="BA44" s="1330"/>
      <c r="BB44" s="1330"/>
      <c r="BC44" s="1330"/>
      <c r="BD44" s="1330"/>
      <c r="BE44" s="1330"/>
      <c r="BF44" s="1330"/>
      <c r="BG44" s="1330"/>
      <c r="BH44" s="1330"/>
      <c r="BI44" s="1330"/>
      <c r="BJ44" s="1332"/>
      <c r="BK44" s="1332"/>
      <c r="BL44" s="1332"/>
      <c r="BM44" s="1332"/>
      <c r="BN44" s="1332"/>
      <c r="BO44" s="1332"/>
      <c r="BP44" s="1332"/>
      <c r="BQ44" s="1348" t="s">
        <v>2</v>
      </c>
      <c r="BR44" s="1348"/>
      <c r="BS44" s="1348"/>
      <c r="BT44" s="1348"/>
      <c r="BU44" s="1348"/>
      <c r="BV44" s="1348"/>
      <c r="BW44" s="1348"/>
      <c r="BX44" s="1349" t="s">
        <v>633</v>
      </c>
      <c r="BY44" s="1349"/>
      <c r="BZ44" s="1349"/>
      <c r="CA44" s="1350" t="s">
        <v>642</v>
      </c>
      <c r="CB44" s="1350"/>
      <c r="CC44" s="1350"/>
      <c r="CD44" s="1350"/>
      <c r="CE44" s="1350"/>
      <c r="CF44" s="1351"/>
      <c r="CG44" s="1352" t="s">
        <v>2</v>
      </c>
      <c r="CH44" s="1348"/>
      <c r="CI44" s="1348"/>
      <c r="CJ44" s="1348"/>
      <c r="CK44" s="1348"/>
      <c r="CL44" s="1348"/>
      <c r="CM44" s="1348"/>
      <c r="CN44" s="1349" t="s">
        <v>639</v>
      </c>
      <c r="CO44" s="1349"/>
      <c r="CP44" s="1349"/>
      <c r="CQ44" s="1350" t="s">
        <v>642</v>
      </c>
      <c r="CR44" s="1350"/>
      <c r="CS44" s="1350"/>
      <c r="CT44" s="1350"/>
      <c r="CU44" s="1350"/>
      <c r="CV44" s="1350"/>
      <c r="CW44" s="1352" t="s">
        <v>2</v>
      </c>
      <c r="CX44" s="1348"/>
      <c r="CY44" s="1348"/>
      <c r="CZ44" s="1348"/>
      <c r="DA44" s="1348"/>
      <c r="DB44" s="1348"/>
      <c r="DC44" s="1348"/>
      <c r="DD44" s="1349" t="s">
        <v>674</v>
      </c>
      <c r="DE44" s="1349"/>
      <c r="DF44" s="1349"/>
      <c r="DG44" s="1350" t="s">
        <v>642</v>
      </c>
      <c r="DH44" s="1350"/>
      <c r="DI44" s="1350"/>
      <c r="DJ44" s="1350"/>
      <c r="DK44" s="1350"/>
      <c r="DL44" s="1350"/>
      <c r="DM44" s="1348" t="s">
        <v>2</v>
      </c>
      <c r="DN44" s="1348"/>
      <c r="DO44" s="1348"/>
      <c r="DP44" s="1348"/>
      <c r="DQ44" s="1348"/>
      <c r="DR44" s="1348"/>
      <c r="DS44" s="1348"/>
      <c r="DT44" s="1349" t="s">
        <v>633</v>
      </c>
      <c r="DU44" s="1349"/>
      <c r="DV44" s="1349"/>
      <c r="DW44" s="1350" t="s">
        <v>642</v>
      </c>
      <c r="DX44" s="1350"/>
      <c r="DY44" s="1350"/>
      <c r="DZ44" s="1350"/>
      <c r="EA44" s="1350"/>
      <c r="EB44" s="1351"/>
      <c r="EC44" s="1352" t="s">
        <v>2</v>
      </c>
      <c r="ED44" s="1348"/>
      <c r="EE44" s="1348"/>
      <c r="EF44" s="1348"/>
      <c r="EG44" s="1348"/>
      <c r="EH44" s="1348"/>
      <c r="EI44" s="1348"/>
      <c r="EJ44" s="1349" t="s">
        <v>639</v>
      </c>
      <c r="EK44" s="1349"/>
      <c r="EL44" s="1349"/>
      <c r="EM44" s="1350" t="s">
        <v>642</v>
      </c>
      <c r="EN44" s="1350"/>
      <c r="EO44" s="1350"/>
      <c r="EP44" s="1350"/>
      <c r="EQ44" s="1350"/>
      <c r="ER44" s="1350"/>
      <c r="ES44" s="1352" t="s">
        <v>2</v>
      </c>
      <c r="ET44" s="1348"/>
      <c r="EU44" s="1348"/>
      <c r="EV44" s="1348"/>
      <c r="EW44" s="1348"/>
      <c r="EX44" s="1348"/>
      <c r="EY44" s="1348"/>
      <c r="EZ44" s="1349" t="s">
        <v>674</v>
      </c>
      <c r="FA44" s="1349"/>
      <c r="FB44" s="1349"/>
      <c r="FC44" s="1350" t="s">
        <v>642</v>
      </c>
      <c r="FD44" s="1350"/>
      <c r="FE44" s="1350"/>
      <c r="FF44" s="1350"/>
      <c r="FG44" s="1350"/>
      <c r="FH44" s="1350"/>
    </row>
    <row r="45" spans="1:164" s="273" customFormat="1" ht="42" customHeight="1" x14ac:dyDescent="0.2">
      <c r="A45" s="1331"/>
      <c r="B45" s="1331"/>
      <c r="C45" s="1331"/>
      <c r="D45" s="1331"/>
      <c r="E45" s="1331"/>
      <c r="F45" s="1331"/>
      <c r="G45" s="1331"/>
      <c r="H45" s="1331"/>
      <c r="I45" s="1331"/>
      <c r="J45" s="1331"/>
      <c r="K45" s="1331"/>
      <c r="L45" s="1331"/>
      <c r="M45" s="1331"/>
      <c r="N45" s="1331"/>
      <c r="O45" s="1331"/>
      <c r="P45" s="1331"/>
      <c r="Q45" s="1331"/>
      <c r="R45" s="1331"/>
      <c r="S45" s="1331"/>
      <c r="T45" s="1331"/>
      <c r="U45" s="1331"/>
      <c r="V45" s="1331"/>
      <c r="W45" s="1331"/>
      <c r="X45" s="1331"/>
      <c r="Y45" s="1331"/>
      <c r="Z45" s="1331"/>
      <c r="AA45" s="1331"/>
      <c r="AB45" s="1331"/>
      <c r="AC45" s="1331"/>
      <c r="AD45" s="1331"/>
      <c r="AE45" s="1331"/>
      <c r="AF45" s="1331"/>
      <c r="AG45" s="1331"/>
      <c r="AH45" s="1331"/>
      <c r="AI45" s="1331"/>
      <c r="AJ45" s="1331"/>
      <c r="AK45" s="1331"/>
      <c r="AL45" s="1331"/>
      <c r="AM45" s="1331"/>
      <c r="AN45" s="1331"/>
      <c r="AO45" s="1331"/>
      <c r="AP45" s="1331"/>
      <c r="AQ45" s="1331"/>
      <c r="AR45" s="1331"/>
      <c r="AS45" s="1331"/>
      <c r="AT45" s="1331"/>
      <c r="AU45" s="1331"/>
      <c r="AV45" s="1331"/>
      <c r="AW45" s="1331"/>
      <c r="AX45" s="1331"/>
      <c r="AY45" s="1331"/>
      <c r="AZ45" s="1331"/>
      <c r="BA45" s="1331"/>
      <c r="BB45" s="1331"/>
      <c r="BC45" s="1331"/>
      <c r="BD45" s="1331"/>
      <c r="BE45" s="1331"/>
      <c r="BF45" s="1331"/>
      <c r="BG45" s="1331"/>
      <c r="BH45" s="1331"/>
      <c r="BI45" s="1331"/>
      <c r="BJ45" s="1332"/>
      <c r="BK45" s="1332"/>
      <c r="BL45" s="1332"/>
      <c r="BM45" s="1332"/>
      <c r="BN45" s="1332"/>
      <c r="BO45" s="1332"/>
      <c r="BP45" s="1332"/>
      <c r="BQ45" s="1353" t="s">
        <v>643</v>
      </c>
      <c r="BR45" s="1353"/>
      <c r="BS45" s="1353"/>
      <c r="BT45" s="1353"/>
      <c r="BU45" s="1353"/>
      <c r="BV45" s="1353"/>
      <c r="BW45" s="1353"/>
      <c r="BX45" s="1353"/>
      <c r="BY45" s="1353"/>
      <c r="BZ45" s="1353"/>
      <c r="CA45" s="1353"/>
      <c r="CB45" s="1353"/>
      <c r="CC45" s="1353"/>
      <c r="CD45" s="1353"/>
      <c r="CE45" s="1353"/>
      <c r="CF45" s="1354"/>
      <c r="CG45" s="1355" t="s">
        <v>644</v>
      </c>
      <c r="CH45" s="1356"/>
      <c r="CI45" s="1356"/>
      <c r="CJ45" s="1356"/>
      <c r="CK45" s="1356"/>
      <c r="CL45" s="1356"/>
      <c r="CM45" s="1356"/>
      <c r="CN45" s="1356"/>
      <c r="CO45" s="1356"/>
      <c r="CP45" s="1356"/>
      <c r="CQ45" s="1356"/>
      <c r="CR45" s="1356"/>
      <c r="CS45" s="1356"/>
      <c r="CT45" s="1356"/>
      <c r="CU45" s="1356"/>
      <c r="CV45" s="1356"/>
      <c r="CW45" s="1355" t="s">
        <v>645</v>
      </c>
      <c r="CX45" s="1356"/>
      <c r="CY45" s="1356"/>
      <c r="CZ45" s="1356"/>
      <c r="DA45" s="1356"/>
      <c r="DB45" s="1356"/>
      <c r="DC45" s="1356"/>
      <c r="DD45" s="1356"/>
      <c r="DE45" s="1356"/>
      <c r="DF45" s="1356"/>
      <c r="DG45" s="1356"/>
      <c r="DH45" s="1356"/>
      <c r="DI45" s="1356"/>
      <c r="DJ45" s="1356"/>
      <c r="DK45" s="1356"/>
      <c r="DL45" s="1356"/>
      <c r="DM45" s="1353" t="s">
        <v>643</v>
      </c>
      <c r="DN45" s="1353"/>
      <c r="DO45" s="1353"/>
      <c r="DP45" s="1353"/>
      <c r="DQ45" s="1353"/>
      <c r="DR45" s="1353"/>
      <c r="DS45" s="1353"/>
      <c r="DT45" s="1353"/>
      <c r="DU45" s="1353"/>
      <c r="DV45" s="1353"/>
      <c r="DW45" s="1353"/>
      <c r="DX45" s="1353"/>
      <c r="DY45" s="1353"/>
      <c r="DZ45" s="1353"/>
      <c r="EA45" s="1353"/>
      <c r="EB45" s="1354"/>
      <c r="EC45" s="1355" t="s">
        <v>644</v>
      </c>
      <c r="ED45" s="1356"/>
      <c r="EE45" s="1356"/>
      <c r="EF45" s="1356"/>
      <c r="EG45" s="1356"/>
      <c r="EH45" s="1356"/>
      <c r="EI45" s="1356"/>
      <c r="EJ45" s="1356"/>
      <c r="EK45" s="1356"/>
      <c r="EL45" s="1356"/>
      <c r="EM45" s="1356"/>
      <c r="EN45" s="1356"/>
      <c r="EO45" s="1356"/>
      <c r="EP45" s="1356"/>
      <c r="EQ45" s="1356"/>
      <c r="ER45" s="1356"/>
      <c r="ES45" s="1355" t="s">
        <v>645</v>
      </c>
      <c r="ET45" s="1356"/>
      <c r="EU45" s="1356"/>
      <c r="EV45" s="1356"/>
      <c r="EW45" s="1356"/>
      <c r="EX45" s="1356"/>
      <c r="EY45" s="1356"/>
      <c r="EZ45" s="1356"/>
      <c r="FA45" s="1356"/>
      <c r="FB45" s="1356"/>
      <c r="FC45" s="1356"/>
      <c r="FD45" s="1356"/>
      <c r="FE45" s="1356"/>
      <c r="FF45" s="1356"/>
      <c r="FG45" s="1356"/>
      <c r="FH45" s="1356"/>
    </row>
    <row r="46" spans="1:164" s="274" customFormat="1" ht="12.75" thickBot="1" x14ac:dyDescent="0.25">
      <c r="A46" s="1341">
        <v>1</v>
      </c>
      <c r="B46" s="1341"/>
      <c r="C46" s="1341"/>
      <c r="D46" s="1341"/>
      <c r="E46" s="1341"/>
      <c r="F46" s="1341"/>
      <c r="G46" s="1341"/>
      <c r="H46" s="1341"/>
      <c r="I46" s="1341"/>
      <c r="J46" s="1341"/>
      <c r="K46" s="1341"/>
      <c r="L46" s="1341"/>
      <c r="M46" s="1341"/>
      <c r="N46" s="1341"/>
      <c r="O46" s="1341"/>
      <c r="P46" s="1341"/>
      <c r="Q46" s="1341"/>
      <c r="R46" s="1341"/>
      <c r="S46" s="1341"/>
      <c r="T46" s="1341"/>
      <c r="U46" s="1341"/>
      <c r="V46" s="1341"/>
      <c r="W46" s="1341"/>
      <c r="X46" s="1341"/>
      <c r="Y46" s="1341"/>
      <c r="Z46" s="1341"/>
      <c r="AA46" s="1341"/>
      <c r="AB46" s="1341"/>
      <c r="AC46" s="1341"/>
      <c r="AD46" s="1341"/>
      <c r="AE46" s="1341"/>
      <c r="AF46" s="1341"/>
      <c r="AG46" s="1341"/>
      <c r="AH46" s="1341"/>
      <c r="AI46" s="1341"/>
      <c r="AJ46" s="1341"/>
      <c r="AK46" s="1341"/>
      <c r="AL46" s="1341"/>
      <c r="AM46" s="1341"/>
      <c r="AN46" s="1341"/>
      <c r="AO46" s="1341"/>
      <c r="AP46" s="1341"/>
      <c r="AQ46" s="1341"/>
      <c r="AR46" s="1341"/>
      <c r="AS46" s="1341"/>
      <c r="AT46" s="1341"/>
      <c r="AU46" s="1341"/>
      <c r="AV46" s="1341"/>
      <c r="AW46" s="1341"/>
      <c r="AX46" s="1341"/>
      <c r="AY46" s="1341"/>
      <c r="AZ46" s="1341"/>
      <c r="BA46" s="1341"/>
      <c r="BB46" s="1341"/>
      <c r="BC46" s="1341"/>
      <c r="BD46" s="1341"/>
      <c r="BE46" s="1341"/>
      <c r="BF46" s="1341"/>
      <c r="BG46" s="1341"/>
      <c r="BH46" s="1341"/>
      <c r="BI46" s="1341"/>
      <c r="BJ46" s="1342">
        <v>2</v>
      </c>
      <c r="BK46" s="1342"/>
      <c r="BL46" s="1342"/>
      <c r="BM46" s="1342"/>
      <c r="BN46" s="1342"/>
      <c r="BO46" s="1342"/>
      <c r="BP46" s="1342"/>
      <c r="BQ46" s="1343" t="s">
        <v>11</v>
      </c>
      <c r="BR46" s="1343"/>
      <c r="BS46" s="1343"/>
      <c r="BT46" s="1343"/>
      <c r="BU46" s="1343"/>
      <c r="BV46" s="1343"/>
      <c r="BW46" s="1343"/>
      <c r="BX46" s="1343"/>
      <c r="BY46" s="1343"/>
      <c r="BZ46" s="1343"/>
      <c r="CA46" s="1343"/>
      <c r="CB46" s="1343"/>
      <c r="CC46" s="1343"/>
      <c r="CD46" s="1343"/>
      <c r="CE46" s="1343"/>
      <c r="CF46" s="1344"/>
      <c r="CG46" s="1337" t="s">
        <v>12</v>
      </c>
      <c r="CH46" s="1337"/>
      <c r="CI46" s="1337"/>
      <c r="CJ46" s="1337"/>
      <c r="CK46" s="1337"/>
      <c r="CL46" s="1337"/>
      <c r="CM46" s="1337"/>
      <c r="CN46" s="1337"/>
      <c r="CO46" s="1337"/>
      <c r="CP46" s="1337"/>
      <c r="CQ46" s="1337"/>
      <c r="CR46" s="1337"/>
      <c r="CS46" s="1337"/>
      <c r="CT46" s="1337"/>
      <c r="CU46" s="1337"/>
      <c r="CV46" s="1337"/>
      <c r="CW46" s="1337" t="s">
        <v>13</v>
      </c>
      <c r="CX46" s="1337"/>
      <c r="CY46" s="1337"/>
      <c r="CZ46" s="1337"/>
      <c r="DA46" s="1337"/>
      <c r="DB46" s="1337"/>
      <c r="DC46" s="1337"/>
      <c r="DD46" s="1337"/>
      <c r="DE46" s="1337"/>
      <c r="DF46" s="1337"/>
      <c r="DG46" s="1337"/>
      <c r="DH46" s="1337"/>
      <c r="DI46" s="1337"/>
      <c r="DJ46" s="1337"/>
      <c r="DK46" s="1337"/>
      <c r="DL46" s="1338"/>
      <c r="DM46" s="1345" t="s">
        <v>14</v>
      </c>
      <c r="DN46" s="1346"/>
      <c r="DO46" s="1346"/>
      <c r="DP46" s="1346"/>
      <c r="DQ46" s="1346"/>
      <c r="DR46" s="1346"/>
      <c r="DS46" s="1346"/>
      <c r="DT46" s="1346"/>
      <c r="DU46" s="1346"/>
      <c r="DV46" s="1346"/>
      <c r="DW46" s="1346"/>
      <c r="DX46" s="1346"/>
      <c r="DY46" s="1346"/>
      <c r="DZ46" s="1346"/>
      <c r="EA46" s="1346"/>
      <c r="EB46" s="1347"/>
      <c r="EC46" s="1337" t="s">
        <v>15</v>
      </c>
      <c r="ED46" s="1337"/>
      <c r="EE46" s="1337"/>
      <c r="EF46" s="1337"/>
      <c r="EG46" s="1337"/>
      <c r="EH46" s="1337"/>
      <c r="EI46" s="1337"/>
      <c r="EJ46" s="1337"/>
      <c r="EK46" s="1337"/>
      <c r="EL46" s="1337"/>
      <c r="EM46" s="1337"/>
      <c r="EN46" s="1337"/>
      <c r="EO46" s="1337"/>
      <c r="EP46" s="1337"/>
      <c r="EQ46" s="1337"/>
      <c r="ER46" s="1337"/>
      <c r="ES46" s="1337" t="s">
        <v>16</v>
      </c>
      <c r="ET46" s="1337"/>
      <c r="EU46" s="1337"/>
      <c r="EV46" s="1337"/>
      <c r="EW46" s="1337"/>
      <c r="EX46" s="1337"/>
      <c r="EY46" s="1337"/>
      <c r="EZ46" s="1337"/>
      <c r="FA46" s="1337"/>
      <c r="FB46" s="1337"/>
      <c r="FC46" s="1337"/>
      <c r="FD46" s="1337"/>
      <c r="FE46" s="1337"/>
      <c r="FF46" s="1337"/>
      <c r="FG46" s="1337"/>
      <c r="FH46" s="1338"/>
    </row>
    <row r="47" spans="1:164" s="275" customFormat="1" ht="40.5" customHeight="1" x14ac:dyDescent="0.2">
      <c r="A47" s="1328" t="s">
        <v>652</v>
      </c>
      <c r="B47" s="1328"/>
      <c r="C47" s="1328"/>
      <c r="D47" s="1328"/>
      <c r="E47" s="1328"/>
      <c r="F47" s="1328"/>
      <c r="G47" s="1328"/>
      <c r="H47" s="1328"/>
      <c r="I47" s="1328"/>
      <c r="J47" s="1328"/>
      <c r="K47" s="1328"/>
      <c r="L47" s="1328"/>
      <c r="M47" s="1328"/>
      <c r="N47" s="1328"/>
      <c r="O47" s="1328"/>
      <c r="P47" s="1328"/>
      <c r="Q47" s="1328"/>
      <c r="R47" s="1328"/>
      <c r="S47" s="1328"/>
      <c r="T47" s="1328"/>
      <c r="U47" s="1328"/>
      <c r="V47" s="1328"/>
      <c r="W47" s="1328"/>
      <c r="X47" s="1328"/>
      <c r="Y47" s="1328"/>
      <c r="Z47" s="1328"/>
      <c r="AA47" s="1328"/>
      <c r="AB47" s="1328"/>
      <c r="AC47" s="1328"/>
      <c r="AD47" s="1328"/>
      <c r="AE47" s="1328"/>
      <c r="AF47" s="1328"/>
      <c r="AG47" s="1328"/>
      <c r="AH47" s="1328"/>
      <c r="AI47" s="1328"/>
      <c r="AJ47" s="1328"/>
      <c r="AK47" s="1328"/>
      <c r="AL47" s="1328"/>
      <c r="AM47" s="1328"/>
      <c r="AN47" s="1328"/>
      <c r="AO47" s="1328"/>
      <c r="AP47" s="1328"/>
      <c r="AQ47" s="1328"/>
      <c r="AR47" s="1328"/>
      <c r="AS47" s="1328"/>
      <c r="AT47" s="1328"/>
      <c r="AU47" s="1328"/>
      <c r="AV47" s="1328"/>
      <c r="AW47" s="1328"/>
      <c r="AX47" s="1328"/>
      <c r="AY47" s="1328"/>
      <c r="AZ47" s="1328"/>
      <c r="BA47" s="1328"/>
      <c r="BB47" s="1328"/>
      <c r="BC47" s="1328"/>
      <c r="BD47" s="1328"/>
      <c r="BE47" s="1328"/>
      <c r="BF47" s="1328"/>
      <c r="BG47" s="1328"/>
      <c r="BH47" s="1328"/>
      <c r="BI47" s="1328"/>
      <c r="BJ47" s="1339" t="s">
        <v>246</v>
      </c>
      <c r="BK47" s="1340"/>
      <c r="BL47" s="1340"/>
      <c r="BM47" s="1340"/>
      <c r="BN47" s="1340"/>
      <c r="BO47" s="1340"/>
      <c r="BP47" s="1340"/>
      <c r="BQ47" s="1313">
        <f>37688784+5400000+159815.33+60000</f>
        <v>43308599.329999998</v>
      </c>
      <c r="BR47" s="1313"/>
      <c r="BS47" s="1313"/>
      <c r="BT47" s="1313"/>
      <c r="BU47" s="1313"/>
      <c r="BV47" s="1313"/>
      <c r="BW47" s="1313"/>
      <c r="BX47" s="1313"/>
      <c r="BY47" s="1313"/>
      <c r="BZ47" s="1313"/>
      <c r="CA47" s="1313"/>
      <c r="CB47" s="1313"/>
      <c r="CC47" s="1313"/>
      <c r="CD47" s="1313"/>
      <c r="CE47" s="1313"/>
      <c r="CF47" s="1313"/>
      <c r="CG47" s="1313">
        <f>BQ47</f>
        <v>43308599.329999998</v>
      </c>
      <c r="CH47" s="1313"/>
      <c r="CI47" s="1313"/>
      <c r="CJ47" s="1313"/>
      <c r="CK47" s="1313"/>
      <c r="CL47" s="1313"/>
      <c r="CM47" s="1313"/>
      <c r="CN47" s="1313"/>
      <c r="CO47" s="1313"/>
      <c r="CP47" s="1313"/>
      <c r="CQ47" s="1313"/>
      <c r="CR47" s="1313"/>
      <c r="CS47" s="1313"/>
      <c r="CT47" s="1313"/>
      <c r="CU47" s="1313"/>
      <c r="CV47" s="1313"/>
      <c r="CW47" s="1313">
        <f>CG47</f>
        <v>43308599.329999998</v>
      </c>
      <c r="CX47" s="1313"/>
      <c r="CY47" s="1313"/>
      <c r="CZ47" s="1313"/>
      <c r="DA47" s="1313"/>
      <c r="DB47" s="1313"/>
      <c r="DC47" s="1313"/>
      <c r="DD47" s="1313"/>
      <c r="DE47" s="1313"/>
      <c r="DF47" s="1313"/>
      <c r="DG47" s="1313"/>
      <c r="DH47" s="1313"/>
      <c r="DI47" s="1313"/>
      <c r="DJ47" s="1313"/>
      <c r="DK47" s="1313"/>
      <c r="DL47" s="1336"/>
      <c r="DM47" s="1313">
        <f>BQ47*0.2%</f>
        <v>86617.198659999995</v>
      </c>
      <c r="DN47" s="1313"/>
      <c r="DO47" s="1313"/>
      <c r="DP47" s="1313"/>
      <c r="DQ47" s="1313"/>
      <c r="DR47" s="1313"/>
      <c r="DS47" s="1313"/>
      <c r="DT47" s="1313"/>
      <c r="DU47" s="1313"/>
      <c r="DV47" s="1313"/>
      <c r="DW47" s="1313"/>
      <c r="DX47" s="1313"/>
      <c r="DY47" s="1313"/>
      <c r="DZ47" s="1313"/>
      <c r="EA47" s="1313"/>
      <c r="EB47" s="1313"/>
      <c r="EC47" s="1313">
        <f>CG47*0.2%</f>
        <v>86617.198659999995</v>
      </c>
      <c r="ED47" s="1313"/>
      <c r="EE47" s="1313"/>
      <c r="EF47" s="1313"/>
      <c r="EG47" s="1313"/>
      <c r="EH47" s="1313"/>
      <c r="EI47" s="1313"/>
      <c r="EJ47" s="1313"/>
      <c r="EK47" s="1313"/>
      <c r="EL47" s="1313"/>
      <c r="EM47" s="1313"/>
      <c r="EN47" s="1313"/>
      <c r="EO47" s="1313"/>
      <c r="EP47" s="1313"/>
      <c r="EQ47" s="1313"/>
      <c r="ER47" s="1313"/>
      <c r="ES47" s="1313">
        <f>CW47*0.2%</f>
        <v>86617.198659999995</v>
      </c>
      <c r="ET47" s="1313"/>
      <c r="EU47" s="1313"/>
      <c r="EV47" s="1313"/>
      <c r="EW47" s="1313"/>
      <c r="EX47" s="1313"/>
      <c r="EY47" s="1313"/>
      <c r="EZ47" s="1313"/>
      <c r="FA47" s="1313"/>
      <c r="FB47" s="1313"/>
      <c r="FC47" s="1313"/>
      <c r="FD47" s="1313"/>
      <c r="FE47" s="1313"/>
      <c r="FF47" s="1313"/>
      <c r="FG47" s="1313"/>
      <c r="FH47" s="1313"/>
    </row>
    <row r="48" spans="1:164" s="275" customFormat="1" ht="38.25" customHeight="1" x14ac:dyDescent="0.2">
      <c r="A48" s="1327" t="s">
        <v>653</v>
      </c>
      <c r="B48" s="1327"/>
      <c r="C48" s="1327"/>
      <c r="D48" s="1327"/>
      <c r="E48" s="1327"/>
      <c r="F48" s="1327"/>
      <c r="G48" s="1327"/>
      <c r="H48" s="1327"/>
      <c r="I48" s="1327"/>
      <c r="J48" s="1327"/>
      <c r="K48" s="1327"/>
      <c r="L48" s="1327"/>
      <c r="M48" s="1327"/>
      <c r="N48" s="1327"/>
      <c r="O48" s="1327"/>
      <c r="P48" s="1327"/>
      <c r="Q48" s="1327"/>
      <c r="R48" s="1327"/>
      <c r="S48" s="1327"/>
      <c r="T48" s="1327"/>
      <c r="U48" s="1327"/>
      <c r="V48" s="1327"/>
      <c r="W48" s="1327"/>
      <c r="X48" s="1327"/>
      <c r="Y48" s="1327"/>
      <c r="Z48" s="1327"/>
      <c r="AA48" s="1327"/>
      <c r="AB48" s="1327"/>
      <c r="AC48" s="1327"/>
      <c r="AD48" s="1327"/>
      <c r="AE48" s="1327"/>
      <c r="AF48" s="1327"/>
      <c r="AG48" s="1327"/>
      <c r="AH48" s="1327"/>
      <c r="AI48" s="1327"/>
      <c r="AJ48" s="1327"/>
      <c r="AK48" s="1327"/>
      <c r="AL48" s="1327"/>
      <c r="AM48" s="1327"/>
      <c r="AN48" s="1327"/>
      <c r="AO48" s="1327"/>
      <c r="AP48" s="1327"/>
      <c r="AQ48" s="1327"/>
      <c r="AR48" s="1327"/>
      <c r="AS48" s="1327"/>
      <c r="AT48" s="1327"/>
      <c r="AU48" s="1327"/>
      <c r="AV48" s="1327"/>
      <c r="AW48" s="1327"/>
      <c r="AX48" s="1327"/>
      <c r="AY48" s="1327"/>
      <c r="AZ48" s="1327"/>
      <c r="BA48" s="1327"/>
      <c r="BB48" s="1327"/>
      <c r="BC48" s="1327"/>
      <c r="BD48" s="1327"/>
      <c r="BE48" s="1327"/>
      <c r="BF48" s="1327"/>
      <c r="BG48" s="1327"/>
      <c r="BH48" s="1327"/>
      <c r="BI48" s="1327"/>
      <c r="BJ48" s="1323" t="s">
        <v>315</v>
      </c>
      <c r="BK48" s="1324"/>
      <c r="BL48" s="1324"/>
      <c r="BM48" s="1324"/>
      <c r="BN48" s="1324"/>
      <c r="BO48" s="1324"/>
      <c r="BP48" s="1324"/>
      <c r="BQ48" s="1313">
        <f>BQ47</f>
        <v>43308599.329999998</v>
      </c>
      <c r="BR48" s="1313"/>
      <c r="BS48" s="1313"/>
      <c r="BT48" s="1313"/>
      <c r="BU48" s="1313"/>
      <c r="BV48" s="1313"/>
      <c r="BW48" s="1313"/>
      <c r="BX48" s="1313"/>
      <c r="BY48" s="1313"/>
      <c r="BZ48" s="1313"/>
      <c r="CA48" s="1313"/>
      <c r="CB48" s="1313"/>
      <c r="CC48" s="1313"/>
      <c r="CD48" s="1313"/>
      <c r="CE48" s="1313"/>
      <c r="CF48" s="1313"/>
      <c r="CG48" s="1313">
        <f t="shared" ref="CG48" si="11">CG47</f>
        <v>43308599.329999998</v>
      </c>
      <c r="CH48" s="1313"/>
      <c r="CI48" s="1313"/>
      <c r="CJ48" s="1313"/>
      <c r="CK48" s="1313"/>
      <c r="CL48" s="1313"/>
      <c r="CM48" s="1313"/>
      <c r="CN48" s="1313"/>
      <c r="CO48" s="1313"/>
      <c r="CP48" s="1313"/>
      <c r="CQ48" s="1313"/>
      <c r="CR48" s="1313"/>
      <c r="CS48" s="1313"/>
      <c r="CT48" s="1313"/>
      <c r="CU48" s="1313"/>
      <c r="CV48" s="1313"/>
      <c r="CW48" s="1313">
        <f t="shared" ref="CW48" si="12">CW47</f>
        <v>43308599.329999998</v>
      </c>
      <c r="CX48" s="1313"/>
      <c r="CY48" s="1313"/>
      <c r="CZ48" s="1313"/>
      <c r="DA48" s="1313"/>
      <c r="DB48" s="1313"/>
      <c r="DC48" s="1313"/>
      <c r="DD48" s="1313"/>
      <c r="DE48" s="1313"/>
      <c r="DF48" s="1313"/>
      <c r="DG48" s="1313"/>
      <c r="DH48" s="1313"/>
      <c r="DI48" s="1313"/>
      <c r="DJ48" s="1313"/>
      <c r="DK48" s="1313"/>
      <c r="DL48" s="1313"/>
      <c r="DM48" s="1313">
        <f t="shared" ref="DM48" si="13">DM47</f>
        <v>86617.198659999995</v>
      </c>
      <c r="DN48" s="1313"/>
      <c r="DO48" s="1313"/>
      <c r="DP48" s="1313"/>
      <c r="DQ48" s="1313"/>
      <c r="DR48" s="1313"/>
      <c r="DS48" s="1313"/>
      <c r="DT48" s="1313"/>
      <c r="DU48" s="1313"/>
      <c r="DV48" s="1313"/>
      <c r="DW48" s="1313"/>
      <c r="DX48" s="1313"/>
      <c r="DY48" s="1313"/>
      <c r="DZ48" s="1313"/>
      <c r="EA48" s="1313"/>
      <c r="EB48" s="1313"/>
      <c r="EC48" s="1313">
        <f t="shared" ref="EC48" si="14">EC47</f>
        <v>86617.198659999995</v>
      </c>
      <c r="ED48" s="1313"/>
      <c r="EE48" s="1313"/>
      <c r="EF48" s="1313"/>
      <c r="EG48" s="1313"/>
      <c r="EH48" s="1313"/>
      <c r="EI48" s="1313"/>
      <c r="EJ48" s="1313"/>
      <c r="EK48" s="1313"/>
      <c r="EL48" s="1313"/>
      <c r="EM48" s="1313"/>
      <c r="EN48" s="1313"/>
      <c r="EO48" s="1313"/>
      <c r="EP48" s="1313"/>
      <c r="EQ48" s="1313"/>
      <c r="ER48" s="1313"/>
      <c r="ES48" s="1313">
        <f t="shared" ref="ES48" si="15">ES47</f>
        <v>86617.198659999995</v>
      </c>
      <c r="ET48" s="1313"/>
      <c r="EU48" s="1313"/>
      <c r="EV48" s="1313"/>
      <c r="EW48" s="1313"/>
      <c r="EX48" s="1313"/>
      <c r="EY48" s="1313"/>
      <c r="EZ48" s="1313"/>
      <c r="FA48" s="1313"/>
      <c r="FB48" s="1313"/>
      <c r="FC48" s="1313"/>
      <c r="FD48" s="1313"/>
      <c r="FE48" s="1313"/>
      <c r="FF48" s="1313"/>
      <c r="FG48" s="1313"/>
      <c r="FH48" s="1313"/>
    </row>
    <row r="49" spans="1:164" s="275" customFormat="1" ht="29.25" customHeight="1" x14ac:dyDescent="0.2">
      <c r="A49" s="1327" t="s">
        <v>654</v>
      </c>
      <c r="B49" s="1327"/>
      <c r="C49" s="1327"/>
      <c r="D49" s="1327"/>
      <c r="E49" s="1327"/>
      <c r="F49" s="1327"/>
      <c r="G49" s="1327"/>
      <c r="H49" s="1327"/>
      <c r="I49" s="1327"/>
      <c r="J49" s="1327"/>
      <c r="K49" s="1327"/>
      <c r="L49" s="1327"/>
      <c r="M49" s="1327"/>
      <c r="N49" s="1327"/>
      <c r="O49" s="1327"/>
      <c r="P49" s="1327"/>
      <c r="Q49" s="1327"/>
      <c r="R49" s="1327"/>
      <c r="S49" s="1327"/>
      <c r="T49" s="1327"/>
      <c r="U49" s="1327"/>
      <c r="V49" s="1327"/>
      <c r="W49" s="1327"/>
      <c r="X49" s="1327"/>
      <c r="Y49" s="1327"/>
      <c r="Z49" s="1327"/>
      <c r="AA49" s="1327"/>
      <c r="AB49" s="1327"/>
      <c r="AC49" s="1327"/>
      <c r="AD49" s="1327"/>
      <c r="AE49" s="1327"/>
      <c r="AF49" s="1327"/>
      <c r="AG49" s="1327"/>
      <c r="AH49" s="1327"/>
      <c r="AI49" s="1327"/>
      <c r="AJ49" s="1327"/>
      <c r="AK49" s="1327"/>
      <c r="AL49" s="1327"/>
      <c r="AM49" s="1327"/>
      <c r="AN49" s="1327"/>
      <c r="AO49" s="1327"/>
      <c r="AP49" s="1327"/>
      <c r="AQ49" s="1327"/>
      <c r="AR49" s="1327"/>
      <c r="AS49" s="1327"/>
      <c r="AT49" s="1327"/>
      <c r="AU49" s="1327"/>
      <c r="AV49" s="1327"/>
      <c r="AW49" s="1327"/>
      <c r="AX49" s="1327"/>
      <c r="AY49" s="1327"/>
      <c r="AZ49" s="1327"/>
      <c r="BA49" s="1327"/>
      <c r="BB49" s="1327"/>
      <c r="BC49" s="1327"/>
      <c r="BD49" s="1327"/>
      <c r="BE49" s="1327"/>
      <c r="BF49" s="1327"/>
      <c r="BG49" s="1327"/>
      <c r="BH49" s="1327"/>
      <c r="BI49" s="1327"/>
      <c r="BJ49" s="1323" t="s">
        <v>316</v>
      </c>
      <c r="BK49" s="1324"/>
      <c r="BL49" s="1324"/>
      <c r="BM49" s="1324"/>
      <c r="BN49" s="1324"/>
      <c r="BO49" s="1324"/>
      <c r="BP49" s="1324"/>
      <c r="BQ49" s="1313">
        <v>0</v>
      </c>
      <c r="BR49" s="1313"/>
      <c r="BS49" s="1313"/>
      <c r="BT49" s="1313"/>
      <c r="BU49" s="1313"/>
      <c r="BV49" s="1313"/>
      <c r="BW49" s="1313"/>
      <c r="BX49" s="1313"/>
      <c r="BY49" s="1313"/>
      <c r="BZ49" s="1313"/>
      <c r="CA49" s="1313"/>
      <c r="CB49" s="1313"/>
      <c r="CC49" s="1313"/>
      <c r="CD49" s="1313"/>
      <c r="CE49" s="1313"/>
      <c r="CF49" s="1313"/>
      <c r="CG49" s="1313">
        <v>0</v>
      </c>
      <c r="CH49" s="1313"/>
      <c r="CI49" s="1313"/>
      <c r="CJ49" s="1313"/>
      <c r="CK49" s="1313"/>
      <c r="CL49" s="1313"/>
      <c r="CM49" s="1313"/>
      <c r="CN49" s="1313"/>
      <c r="CO49" s="1313"/>
      <c r="CP49" s="1313"/>
      <c r="CQ49" s="1313"/>
      <c r="CR49" s="1313"/>
      <c r="CS49" s="1313"/>
      <c r="CT49" s="1313"/>
      <c r="CU49" s="1313"/>
      <c r="CV49" s="1313"/>
      <c r="CW49" s="1313">
        <v>0</v>
      </c>
      <c r="CX49" s="1313"/>
      <c r="CY49" s="1313"/>
      <c r="CZ49" s="1313"/>
      <c r="DA49" s="1313"/>
      <c r="DB49" s="1313"/>
      <c r="DC49" s="1313"/>
      <c r="DD49" s="1313"/>
      <c r="DE49" s="1313"/>
      <c r="DF49" s="1313"/>
      <c r="DG49" s="1313"/>
      <c r="DH49" s="1313"/>
      <c r="DI49" s="1313"/>
      <c r="DJ49" s="1313"/>
      <c r="DK49" s="1313"/>
      <c r="DL49" s="1336"/>
      <c r="DM49" s="1313">
        <f t="shared" ref="DM49" si="16">BQ49*0.2%</f>
        <v>0</v>
      </c>
      <c r="DN49" s="1313"/>
      <c r="DO49" s="1313"/>
      <c r="DP49" s="1313"/>
      <c r="DQ49" s="1313"/>
      <c r="DR49" s="1313"/>
      <c r="DS49" s="1313"/>
      <c r="DT49" s="1313"/>
      <c r="DU49" s="1313"/>
      <c r="DV49" s="1313"/>
      <c r="DW49" s="1313"/>
      <c r="DX49" s="1313"/>
      <c r="DY49" s="1313"/>
      <c r="DZ49" s="1313"/>
      <c r="EA49" s="1313"/>
      <c r="EB49" s="1313"/>
      <c r="EC49" s="1313">
        <f t="shared" ref="EC49" si="17">CG49*0.2%</f>
        <v>0</v>
      </c>
      <c r="ED49" s="1313"/>
      <c r="EE49" s="1313"/>
      <c r="EF49" s="1313"/>
      <c r="EG49" s="1313"/>
      <c r="EH49" s="1313"/>
      <c r="EI49" s="1313"/>
      <c r="EJ49" s="1313"/>
      <c r="EK49" s="1313"/>
      <c r="EL49" s="1313"/>
      <c r="EM49" s="1313"/>
      <c r="EN49" s="1313"/>
      <c r="EO49" s="1313"/>
      <c r="EP49" s="1313"/>
      <c r="EQ49" s="1313"/>
      <c r="ER49" s="1313"/>
      <c r="ES49" s="1313">
        <f t="shared" ref="ES49" si="18">CW49*0.2%</f>
        <v>0</v>
      </c>
      <c r="ET49" s="1313"/>
      <c r="EU49" s="1313"/>
      <c r="EV49" s="1313"/>
      <c r="EW49" s="1313"/>
      <c r="EX49" s="1313"/>
      <c r="EY49" s="1313"/>
      <c r="EZ49" s="1313"/>
      <c r="FA49" s="1313"/>
      <c r="FB49" s="1313"/>
      <c r="FC49" s="1313"/>
      <c r="FD49" s="1313"/>
      <c r="FE49" s="1313"/>
      <c r="FF49" s="1313"/>
      <c r="FG49" s="1313"/>
      <c r="FH49" s="1313"/>
    </row>
    <row r="50" spans="1:164" s="275" customFormat="1" ht="27" customHeight="1" x14ac:dyDescent="0.2">
      <c r="A50" s="1328" t="s">
        <v>475</v>
      </c>
      <c r="B50" s="1328"/>
      <c r="C50" s="1328"/>
      <c r="D50" s="1328"/>
      <c r="E50" s="1328"/>
      <c r="F50" s="1328"/>
      <c r="G50" s="1328"/>
      <c r="H50" s="1328"/>
      <c r="I50" s="1328"/>
      <c r="J50" s="1328"/>
      <c r="K50" s="1328"/>
      <c r="L50" s="1328"/>
      <c r="M50" s="1328"/>
      <c r="N50" s="1328"/>
      <c r="O50" s="1328"/>
      <c r="P50" s="1328"/>
      <c r="Q50" s="1328"/>
      <c r="R50" s="1328"/>
      <c r="S50" s="1328"/>
      <c r="T50" s="1328"/>
      <c r="U50" s="1328"/>
      <c r="V50" s="1328"/>
      <c r="W50" s="1328"/>
      <c r="X50" s="1328"/>
      <c r="Y50" s="1328"/>
      <c r="Z50" s="1328"/>
      <c r="AA50" s="1328"/>
      <c r="AB50" s="1328"/>
      <c r="AC50" s="1328"/>
      <c r="AD50" s="1328"/>
      <c r="AE50" s="1328"/>
      <c r="AF50" s="1328"/>
      <c r="AG50" s="1328"/>
      <c r="AH50" s="1328"/>
      <c r="AI50" s="1328"/>
      <c r="AJ50" s="1328"/>
      <c r="AK50" s="1328"/>
      <c r="AL50" s="1328"/>
      <c r="AM50" s="1328"/>
      <c r="AN50" s="1328"/>
      <c r="AO50" s="1328"/>
      <c r="AP50" s="1328"/>
      <c r="AQ50" s="1328"/>
      <c r="AR50" s="1328"/>
      <c r="AS50" s="1328"/>
      <c r="AT50" s="1328"/>
      <c r="AU50" s="1328"/>
      <c r="AV50" s="1328"/>
      <c r="AW50" s="1328"/>
      <c r="AX50" s="1328"/>
      <c r="AY50" s="1328"/>
      <c r="AZ50" s="1328"/>
      <c r="BA50" s="1328"/>
      <c r="BB50" s="1328"/>
      <c r="BC50" s="1328"/>
      <c r="BD50" s="1328"/>
      <c r="BE50" s="1328"/>
      <c r="BF50" s="1328"/>
      <c r="BG50" s="1328"/>
      <c r="BH50" s="1328"/>
      <c r="BI50" s="1328"/>
      <c r="BJ50" s="1323" t="s">
        <v>248</v>
      </c>
      <c r="BK50" s="1324"/>
      <c r="BL50" s="1324"/>
      <c r="BM50" s="1324"/>
      <c r="BN50" s="1324"/>
      <c r="BO50" s="1324"/>
      <c r="BP50" s="1324"/>
      <c r="BQ50" s="1325" t="s">
        <v>36</v>
      </c>
      <c r="BR50" s="1325"/>
      <c r="BS50" s="1325"/>
      <c r="BT50" s="1325"/>
      <c r="BU50" s="1325"/>
      <c r="BV50" s="1325"/>
      <c r="BW50" s="1325"/>
      <c r="BX50" s="1325"/>
      <c r="BY50" s="1325"/>
      <c r="BZ50" s="1325"/>
      <c r="CA50" s="1325"/>
      <c r="CB50" s="1325"/>
      <c r="CC50" s="1325"/>
      <c r="CD50" s="1325"/>
      <c r="CE50" s="1325"/>
      <c r="CF50" s="1325"/>
      <c r="CG50" s="1325" t="s">
        <v>36</v>
      </c>
      <c r="CH50" s="1325"/>
      <c r="CI50" s="1325"/>
      <c r="CJ50" s="1325"/>
      <c r="CK50" s="1325"/>
      <c r="CL50" s="1325"/>
      <c r="CM50" s="1325"/>
      <c r="CN50" s="1325"/>
      <c r="CO50" s="1325"/>
      <c r="CP50" s="1325"/>
      <c r="CQ50" s="1325"/>
      <c r="CR50" s="1325"/>
      <c r="CS50" s="1325"/>
      <c r="CT50" s="1325"/>
      <c r="CU50" s="1325"/>
      <c r="CV50" s="1325"/>
      <c r="CW50" s="1325" t="s">
        <v>36</v>
      </c>
      <c r="CX50" s="1325"/>
      <c r="CY50" s="1325"/>
      <c r="CZ50" s="1325"/>
      <c r="DA50" s="1325"/>
      <c r="DB50" s="1325"/>
      <c r="DC50" s="1325"/>
      <c r="DD50" s="1325"/>
      <c r="DE50" s="1325"/>
      <c r="DF50" s="1325"/>
      <c r="DG50" s="1325"/>
      <c r="DH50" s="1325"/>
      <c r="DI50" s="1325"/>
      <c r="DJ50" s="1325"/>
      <c r="DK50" s="1325"/>
      <c r="DL50" s="1326"/>
      <c r="DM50" s="1313">
        <v>0</v>
      </c>
      <c r="DN50" s="1313"/>
      <c r="DO50" s="1313"/>
      <c r="DP50" s="1313"/>
      <c r="DQ50" s="1313"/>
      <c r="DR50" s="1313"/>
      <c r="DS50" s="1313"/>
      <c r="DT50" s="1313"/>
      <c r="DU50" s="1313"/>
      <c r="DV50" s="1313"/>
      <c r="DW50" s="1313"/>
      <c r="DX50" s="1313"/>
      <c r="DY50" s="1313"/>
      <c r="DZ50" s="1313"/>
      <c r="EA50" s="1313"/>
      <c r="EB50" s="1313"/>
      <c r="EC50" s="1313">
        <v>0</v>
      </c>
      <c r="ED50" s="1313"/>
      <c r="EE50" s="1313"/>
      <c r="EF50" s="1313"/>
      <c r="EG50" s="1313"/>
      <c r="EH50" s="1313"/>
      <c r="EI50" s="1313"/>
      <c r="EJ50" s="1313"/>
      <c r="EK50" s="1313"/>
      <c r="EL50" s="1313"/>
      <c r="EM50" s="1313"/>
      <c r="EN50" s="1313"/>
      <c r="EO50" s="1313"/>
      <c r="EP50" s="1313"/>
      <c r="EQ50" s="1313"/>
      <c r="ER50" s="1313"/>
      <c r="ES50" s="1313">
        <v>0</v>
      </c>
      <c r="ET50" s="1313"/>
      <c r="EU50" s="1313"/>
      <c r="EV50" s="1313"/>
      <c r="EW50" s="1313"/>
      <c r="EX50" s="1313"/>
      <c r="EY50" s="1313"/>
      <c r="EZ50" s="1313"/>
      <c r="FA50" s="1313"/>
      <c r="FB50" s="1313"/>
      <c r="FC50" s="1313"/>
      <c r="FD50" s="1313"/>
      <c r="FE50" s="1313"/>
      <c r="FF50" s="1313"/>
      <c r="FG50" s="1313"/>
      <c r="FH50" s="1313"/>
    </row>
    <row r="51" spans="1:164" s="275" customFormat="1" ht="27" customHeight="1" x14ac:dyDescent="0.2">
      <c r="A51" s="1327" t="s">
        <v>476</v>
      </c>
      <c r="B51" s="1327"/>
      <c r="C51" s="1327"/>
      <c r="D51" s="1327"/>
      <c r="E51" s="1327"/>
      <c r="F51" s="1327"/>
      <c r="G51" s="1327"/>
      <c r="H51" s="1327"/>
      <c r="I51" s="1327"/>
      <c r="J51" s="1327"/>
      <c r="K51" s="1327"/>
      <c r="L51" s="1327"/>
      <c r="M51" s="1327"/>
      <c r="N51" s="1327"/>
      <c r="O51" s="1327"/>
      <c r="P51" s="1327"/>
      <c r="Q51" s="1327"/>
      <c r="R51" s="1327"/>
      <c r="S51" s="1327"/>
      <c r="T51" s="1327"/>
      <c r="U51" s="1327"/>
      <c r="V51" s="1327"/>
      <c r="W51" s="1327"/>
      <c r="X51" s="1327"/>
      <c r="Y51" s="1327"/>
      <c r="Z51" s="1327"/>
      <c r="AA51" s="1327"/>
      <c r="AB51" s="1327"/>
      <c r="AC51" s="1327"/>
      <c r="AD51" s="1327"/>
      <c r="AE51" s="1327"/>
      <c r="AF51" s="1327"/>
      <c r="AG51" s="1327"/>
      <c r="AH51" s="1327"/>
      <c r="AI51" s="1327"/>
      <c r="AJ51" s="1327"/>
      <c r="AK51" s="1327"/>
      <c r="AL51" s="1327"/>
      <c r="AM51" s="1327"/>
      <c r="AN51" s="1327"/>
      <c r="AO51" s="1327"/>
      <c r="AP51" s="1327"/>
      <c r="AQ51" s="1327"/>
      <c r="AR51" s="1327"/>
      <c r="AS51" s="1327"/>
      <c r="AT51" s="1327"/>
      <c r="AU51" s="1327"/>
      <c r="AV51" s="1327"/>
      <c r="AW51" s="1327"/>
      <c r="AX51" s="1327"/>
      <c r="AY51" s="1327"/>
      <c r="AZ51" s="1327"/>
      <c r="BA51" s="1327"/>
      <c r="BB51" s="1327"/>
      <c r="BC51" s="1327"/>
      <c r="BD51" s="1327"/>
      <c r="BE51" s="1327"/>
      <c r="BF51" s="1327"/>
      <c r="BG51" s="1327"/>
      <c r="BH51" s="1327"/>
      <c r="BI51" s="1327"/>
      <c r="BJ51" s="1323" t="s">
        <v>473</v>
      </c>
      <c r="BK51" s="1324"/>
      <c r="BL51" s="1324"/>
      <c r="BM51" s="1324"/>
      <c r="BN51" s="1324"/>
      <c r="BO51" s="1324"/>
      <c r="BP51" s="1324"/>
      <c r="BQ51" s="1325" t="s">
        <v>36</v>
      </c>
      <c r="BR51" s="1325"/>
      <c r="BS51" s="1325"/>
      <c r="BT51" s="1325"/>
      <c r="BU51" s="1325"/>
      <c r="BV51" s="1325"/>
      <c r="BW51" s="1325"/>
      <c r="BX51" s="1325"/>
      <c r="BY51" s="1325"/>
      <c r="BZ51" s="1325"/>
      <c r="CA51" s="1325"/>
      <c r="CB51" s="1325"/>
      <c r="CC51" s="1325"/>
      <c r="CD51" s="1325"/>
      <c r="CE51" s="1325"/>
      <c r="CF51" s="1325"/>
      <c r="CG51" s="1325" t="s">
        <v>36</v>
      </c>
      <c r="CH51" s="1325"/>
      <c r="CI51" s="1325"/>
      <c r="CJ51" s="1325"/>
      <c r="CK51" s="1325"/>
      <c r="CL51" s="1325"/>
      <c r="CM51" s="1325"/>
      <c r="CN51" s="1325"/>
      <c r="CO51" s="1325"/>
      <c r="CP51" s="1325"/>
      <c r="CQ51" s="1325"/>
      <c r="CR51" s="1325"/>
      <c r="CS51" s="1325"/>
      <c r="CT51" s="1325"/>
      <c r="CU51" s="1325"/>
      <c r="CV51" s="1325"/>
      <c r="CW51" s="1325" t="s">
        <v>36</v>
      </c>
      <c r="CX51" s="1325"/>
      <c r="CY51" s="1325"/>
      <c r="CZ51" s="1325"/>
      <c r="DA51" s="1325"/>
      <c r="DB51" s="1325"/>
      <c r="DC51" s="1325"/>
      <c r="DD51" s="1325"/>
      <c r="DE51" s="1325"/>
      <c r="DF51" s="1325"/>
      <c r="DG51" s="1325"/>
      <c r="DH51" s="1325"/>
      <c r="DI51" s="1325"/>
      <c r="DJ51" s="1325"/>
      <c r="DK51" s="1325"/>
      <c r="DL51" s="1326"/>
      <c r="DM51" s="1313">
        <v>0</v>
      </c>
      <c r="DN51" s="1313"/>
      <c r="DO51" s="1313"/>
      <c r="DP51" s="1313"/>
      <c r="DQ51" s="1313"/>
      <c r="DR51" s="1313"/>
      <c r="DS51" s="1313"/>
      <c r="DT51" s="1313"/>
      <c r="DU51" s="1313"/>
      <c r="DV51" s="1313"/>
      <c r="DW51" s="1313"/>
      <c r="DX51" s="1313"/>
      <c r="DY51" s="1313"/>
      <c r="DZ51" s="1313"/>
      <c r="EA51" s="1313"/>
      <c r="EB51" s="1313"/>
      <c r="EC51" s="1313">
        <v>0</v>
      </c>
      <c r="ED51" s="1313"/>
      <c r="EE51" s="1313"/>
      <c r="EF51" s="1313"/>
      <c r="EG51" s="1313"/>
      <c r="EH51" s="1313"/>
      <c r="EI51" s="1313"/>
      <c r="EJ51" s="1313"/>
      <c r="EK51" s="1313"/>
      <c r="EL51" s="1313"/>
      <c r="EM51" s="1313"/>
      <c r="EN51" s="1313"/>
      <c r="EO51" s="1313"/>
      <c r="EP51" s="1313"/>
      <c r="EQ51" s="1313"/>
      <c r="ER51" s="1313"/>
      <c r="ES51" s="1313">
        <v>0</v>
      </c>
      <c r="ET51" s="1313"/>
      <c r="EU51" s="1313"/>
      <c r="EV51" s="1313"/>
      <c r="EW51" s="1313"/>
      <c r="EX51" s="1313"/>
      <c r="EY51" s="1313"/>
      <c r="EZ51" s="1313"/>
      <c r="FA51" s="1313"/>
      <c r="FB51" s="1313"/>
      <c r="FC51" s="1313"/>
      <c r="FD51" s="1313"/>
      <c r="FE51" s="1313"/>
      <c r="FF51" s="1313"/>
      <c r="FG51" s="1313"/>
      <c r="FH51" s="1313"/>
    </row>
    <row r="52" spans="1:164" s="275" customFormat="1" ht="17.25" customHeight="1" x14ac:dyDescent="0.2">
      <c r="A52" s="1321" t="s">
        <v>478</v>
      </c>
      <c r="B52" s="1321"/>
      <c r="C52" s="1321"/>
      <c r="D52" s="1321"/>
      <c r="E52" s="1321"/>
      <c r="F52" s="1321"/>
      <c r="G52" s="1321"/>
      <c r="H52" s="1321"/>
      <c r="I52" s="1321"/>
      <c r="J52" s="1321"/>
      <c r="K52" s="1321"/>
      <c r="L52" s="1321"/>
      <c r="M52" s="1321"/>
      <c r="N52" s="1321"/>
      <c r="O52" s="1321"/>
      <c r="P52" s="1321"/>
      <c r="Q52" s="1321"/>
      <c r="R52" s="1321"/>
      <c r="S52" s="1321"/>
      <c r="T52" s="1321"/>
      <c r="U52" s="1321"/>
      <c r="V52" s="1321"/>
      <c r="W52" s="1321"/>
      <c r="X52" s="1321"/>
      <c r="Y52" s="1321"/>
      <c r="Z52" s="1321"/>
      <c r="AA52" s="1321"/>
      <c r="AB52" s="1321"/>
      <c r="AC52" s="1321"/>
      <c r="AD52" s="1321"/>
      <c r="AE52" s="1321"/>
      <c r="AF52" s="1321"/>
      <c r="AG52" s="1321"/>
      <c r="AH52" s="1321"/>
      <c r="AI52" s="1321"/>
      <c r="AJ52" s="1321"/>
      <c r="AK52" s="1321"/>
      <c r="AL52" s="1321"/>
      <c r="AM52" s="1321"/>
      <c r="AN52" s="1321"/>
      <c r="AO52" s="1321"/>
      <c r="AP52" s="1321"/>
      <c r="AQ52" s="1321"/>
      <c r="AR52" s="1321"/>
      <c r="AS52" s="1321"/>
      <c r="AT52" s="1321"/>
      <c r="AU52" s="1321"/>
      <c r="AV52" s="1321"/>
      <c r="AW52" s="1321"/>
      <c r="AX52" s="1321"/>
      <c r="AY52" s="1321"/>
      <c r="AZ52" s="1321"/>
      <c r="BA52" s="1321"/>
      <c r="BB52" s="1321"/>
      <c r="BC52" s="1321"/>
      <c r="BD52" s="1321"/>
      <c r="BE52" s="1321"/>
      <c r="BF52" s="1321"/>
      <c r="BG52" s="1321"/>
      <c r="BH52" s="1321"/>
      <c r="BI52" s="1322"/>
      <c r="BJ52" s="1323" t="s">
        <v>474</v>
      </c>
      <c r="BK52" s="1324"/>
      <c r="BL52" s="1324"/>
      <c r="BM52" s="1324"/>
      <c r="BN52" s="1324"/>
      <c r="BO52" s="1324"/>
      <c r="BP52" s="1324"/>
      <c r="BQ52" s="1325" t="s">
        <v>36</v>
      </c>
      <c r="BR52" s="1325"/>
      <c r="BS52" s="1325"/>
      <c r="BT52" s="1325"/>
      <c r="BU52" s="1325"/>
      <c r="BV52" s="1325"/>
      <c r="BW52" s="1325"/>
      <c r="BX52" s="1325"/>
      <c r="BY52" s="1325"/>
      <c r="BZ52" s="1325"/>
      <c r="CA52" s="1325"/>
      <c r="CB52" s="1325"/>
      <c r="CC52" s="1325"/>
      <c r="CD52" s="1325"/>
      <c r="CE52" s="1325"/>
      <c r="CF52" s="1325"/>
      <c r="CG52" s="1325" t="s">
        <v>36</v>
      </c>
      <c r="CH52" s="1325"/>
      <c r="CI52" s="1325"/>
      <c r="CJ52" s="1325"/>
      <c r="CK52" s="1325"/>
      <c r="CL52" s="1325"/>
      <c r="CM52" s="1325"/>
      <c r="CN52" s="1325"/>
      <c r="CO52" s="1325"/>
      <c r="CP52" s="1325"/>
      <c r="CQ52" s="1325"/>
      <c r="CR52" s="1325"/>
      <c r="CS52" s="1325"/>
      <c r="CT52" s="1325"/>
      <c r="CU52" s="1325"/>
      <c r="CV52" s="1325"/>
      <c r="CW52" s="1325" t="s">
        <v>36</v>
      </c>
      <c r="CX52" s="1325"/>
      <c r="CY52" s="1325"/>
      <c r="CZ52" s="1325"/>
      <c r="DA52" s="1325"/>
      <c r="DB52" s="1325"/>
      <c r="DC52" s="1325"/>
      <c r="DD52" s="1325"/>
      <c r="DE52" s="1325"/>
      <c r="DF52" s="1325"/>
      <c r="DG52" s="1325"/>
      <c r="DH52" s="1325"/>
      <c r="DI52" s="1325"/>
      <c r="DJ52" s="1325"/>
      <c r="DK52" s="1325"/>
      <c r="DL52" s="1326"/>
      <c r="DM52" s="1313">
        <v>0</v>
      </c>
      <c r="DN52" s="1313"/>
      <c r="DO52" s="1313"/>
      <c r="DP52" s="1313"/>
      <c r="DQ52" s="1313"/>
      <c r="DR52" s="1313"/>
      <c r="DS52" s="1313"/>
      <c r="DT52" s="1313"/>
      <c r="DU52" s="1313"/>
      <c r="DV52" s="1313"/>
      <c r="DW52" s="1313"/>
      <c r="DX52" s="1313"/>
      <c r="DY52" s="1313"/>
      <c r="DZ52" s="1313"/>
      <c r="EA52" s="1313"/>
      <c r="EB52" s="1313"/>
      <c r="EC52" s="1313">
        <v>0</v>
      </c>
      <c r="ED52" s="1313"/>
      <c r="EE52" s="1313"/>
      <c r="EF52" s="1313"/>
      <c r="EG52" s="1313"/>
      <c r="EH52" s="1313"/>
      <c r="EI52" s="1313"/>
      <c r="EJ52" s="1313"/>
      <c r="EK52" s="1313"/>
      <c r="EL52" s="1313"/>
      <c r="EM52" s="1313"/>
      <c r="EN52" s="1313"/>
      <c r="EO52" s="1313"/>
      <c r="EP52" s="1313"/>
      <c r="EQ52" s="1313"/>
      <c r="ER52" s="1313"/>
      <c r="ES52" s="1313">
        <v>0</v>
      </c>
      <c r="ET52" s="1313"/>
      <c r="EU52" s="1313"/>
      <c r="EV52" s="1313"/>
      <c r="EW52" s="1313"/>
      <c r="EX52" s="1313"/>
      <c r="EY52" s="1313"/>
      <c r="EZ52" s="1313"/>
      <c r="FA52" s="1313"/>
      <c r="FB52" s="1313"/>
      <c r="FC52" s="1313"/>
      <c r="FD52" s="1313"/>
      <c r="FE52" s="1313"/>
      <c r="FF52" s="1313"/>
      <c r="FG52" s="1313"/>
      <c r="FH52" s="1313"/>
    </row>
    <row r="53" spans="1:164" s="276" customFormat="1" ht="16.5" customHeight="1" thickBot="1" x14ac:dyDescent="0.25">
      <c r="A53" s="1314" t="s">
        <v>655</v>
      </c>
      <c r="B53" s="1314"/>
      <c r="C53" s="1314"/>
      <c r="D53" s="1314"/>
      <c r="E53" s="1314"/>
      <c r="F53" s="1314"/>
      <c r="G53" s="1314"/>
      <c r="H53" s="1314"/>
      <c r="I53" s="1314"/>
      <c r="J53" s="1314"/>
      <c r="K53" s="1314"/>
      <c r="L53" s="1314"/>
      <c r="M53" s="1314"/>
      <c r="N53" s="1314"/>
      <c r="O53" s="1314"/>
      <c r="P53" s="1314"/>
      <c r="Q53" s="1314"/>
      <c r="R53" s="1314"/>
      <c r="S53" s="1314"/>
      <c r="T53" s="1314"/>
      <c r="U53" s="1314"/>
      <c r="V53" s="1314"/>
      <c r="W53" s="1314"/>
      <c r="X53" s="1314"/>
      <c r="Y53" s="1314"/>
      <c r="Z53" s="1314"/>
      <c r="AA53" s="1314"/>
      <c r="AB53" s="1314"/>
      <c r="AC53" s="1314"/>
      <c r="AD53" s="1314"/>
      <c r="AE53" s="1314"/>
      <c r="AF53" s="1314"/>
      <c r="AG53" s="1314"/>
      <c r="AH53" s="1314"/>
      <c r="AI53" s="1314"/>
      <c r="AJ53" s="1314"/>
      <c r="AK53" s="1314"/>
      <c r="AL53" s="1314"/>
      <c r="AM53" s="1314"/>
      <c r="AN53" s="1314"/>
      <c r="AO53" s="1314"/>
      <c r="AP53" s="1314"/>
      <c r="AQ53" s="1314"/>
      <c r="AR53" s="1314"/>
      <c r="AS53" s="1314"/>
      <c r="AT53" s="1314"/>
      <c r="AU53" s="1314"/>
      <c r="AV53" s="1314"/>
      <c r="AW53" s="1314"/>
      <c r="AX53" s="1314"/>
      <c r="AY53" s="1314"/>
      <c r="AZ53" s="1314"/>
      <c r="BA53" s="1314"/>
      <c r="BB53" s="1314"/>
      <c r="BC53" s="1314"/>
      <c r="BD53" s="1314"/>
      <c r="BE53" s="1314"/>
      <c r="BF53" s="1314"/>
      <c r="BG53" s="1314"/>
      <c r="BH53" s="1314"/>
      <c r="BI53" s="1315"/>
      <c r="BJ53" s="1316" t="s">
        <v>263</v>
      </c>
      <c r="BK53" s="1317"/>
      <c r="BL53" s="1317"/>
      <c r="BM53" s="1317"/>
      <c r="BN53" s="1317"/>
      <c r="BO53" s="1317"/>
      <c r="BP53" s="1317"/>
      <c r="BQ53" s="1318" t="s">
        <v>36</v>
      </c>
      <c r="BR53" s="1318"/>
      <c r="BS53" s="1318"/>
      <c r="BT53" s="1318"/>
      <c r="BU53" s="1318"/>
      <c r="BV53" s="1318"/>
      <c r="BW53" s="1318"/>
      <c r="BX53" s="1318"/>
      <c r="BY53" s="1318"/>
      <c r="BZ53" s="1318"/>
      <c r="CA53" s="1318"/>
      <c r="CB53" s="1318"/>
      <c r="CC53" s="1318"/>
      <c r="CD53" s="1318"/>
      <c r="CE53" s="1318"/>
      <c r="CF53" s="1318"/>
      <c r="CG53" s="1318" t="s">
        <v>36</v>
      </c>
      <c r="CH53" s="1318"/>
      <c r="CI53" s="1318"/>
      <c r="CJ53" s="1318"/>
      <c r="CK53" s="1318"/>
      <c r="CL53" s="1318"/>
      <c r="CM53" s="1318"/>
      <c r="CN53" s="1318"/>
      <c r="CO53" s="1318"/>
      <c r="CP53" s="1318"/>
      <c r="CQ53" s="1318"/>
      <c r="CR53" s="1318"/>
      <c r="CS53" s="1318"/>
      <c r="CT53" s="1318"/>
      <c r="CU53" s="1318"/>
      <c r="CV53" s="1318"/>
      <c r="CW53" s="1318" t="s">
        <v>36</v>
      </c>
      <c r="CX53" s="1318"/>
      <c r="CY53" s="1318"/>
      <c r="CZ53" s="1318"/>
      <c r="DA53" s="1318"/>
      <c r="DB53" s="1318"/>
      <c r="DC53" s="1318"/>
      <c r="DD53" s="1318"/>
      <c r="DE53" s="1318"/>
      <c r="DF53" s="1318"/>
      <c r="DG53" s="1318"/>
      <c r="DH53" s="1318"/>
      <c r="DI53" s="1318"/>
      <c r="DJ53" s="1318"/>
      <c r="DK53" s="1318"/>
      <c r="DL53" s="1319"/>
      <c r="DM53" s="1320">
        <f>DM47</f>
        <v>86617.198659999995</v>
      </c>
      <c r="DN53" s="1320"/>
      <c r="DO53" s="1320"/>
      <c r="DP53" s="1320"/>
      <c r="DQ53" s="1320"/>
      <c r="DR53" s="1320"/>
      <c r="DS53" s="1320"/>
      <c r="DT53" s="1320"/>
      <c r="DU53" s="1320"/>
      <c r="DV53" s="1320"/>
      <c r="DW53" s="1320"/>
      <c r="DX53" s="1320"/>
      <c r="DY53" s="1320"/>
      <c r="DZ53" s="1320"/>
      <c r="EA53" s="1320"/>
      <c r="EB53" s="1320"/>
      <c r="EC53" s="1320">
        <f t="shared" ref="EC53" si="19">EC47</f>
        <v>86617.198659999995</v>
      </c>
      <c r="ED53" s="1320"/>
      <c r="EE53" s="1320"/>
      <c r="EF53" s="1320"/>
      <c r="EG53" s="1320"/>
      <c r="EH53" s="1320"/>
      <c r="EI53" s="1320"/>
      <c r="EJ53" s="1320"/>
      <c r="EK53" s="1320"/>
      <c r="EL53" s="1320"/>
      <c r="EM53" s="1320"/>
      <c r="EN53" s="1320"/>
      <c r="EO53" s="1320"/>
      <c r="EP53" s="1320"/>
      <c r="EQ53" s="1320"/>
      <c r="ER53" s="1320"/>
      <c r="ES53" s="1320">
        <f t="shared" ref="ES53" si="20">ES47</f>
        <v>86617.198659999995</v>
      </c>
      <c r="ET53" s="1320"/>
      <c r="EU53" s="1320"/>
      <c r="EV53" s="1320"/>
      <c r="EW53" s="1320"/>
      <c r="EX53" s="1320"/>
      <c r="EY53" s="1320"/>
      <c r="EZ53" s="1320"/>
      <c r="FA53" s="1320"/>
      <c r="FB53" s="1320"/>
      <c r="FC53" s="1320"/>
      <c r="FD53" s="1320"/>
      <c r="FE53" s="1320"/>
      <c r="FF53" s="1320"/>
      <c r="FG53" s="1320"/>
      <c r="FH53" s="1320"/>
    </row>
    <row r="54" spans="1:164" s="267" customFormat="1" ht="13.5" x14ac:dyDescent="0.2">
      <c r="A54" s="272"/>
      <c r="B54" s="272"/>
      <c r="C54" s="272"/>
      <c r="D54" s="272"/>
      <c r="E54" s="272"/>
      <c r="F54" s="272"/>
      <c r="G54" s="272"/>
      <c r="H54" s="272"/>
      <c r="I54" s="272"/>
      <c r="J54" s="272"/>
      <c r="K54" s="272"/>
      <c r="L54" s="272"/>
      <c r="M54" s="272"/>
      <c r="N54" s="272"/>
      <c r="O54" s="272"/>
      <c r="P54" s="272"/>
      <c r="Q54" s="272"/>
      <c r="R54" s="272"/>
      <c r="S54" s="272"/>
      <c r="T54" s="272"/>
      <c r="U54" s="272"/>
      <c r="V54" s="272"/>
      <c r="W54" s="272"/>
      <c r="X54" s="272"/>
      <c r="Y54" s="272"/>
      <c r="Z54" s="272"/>
      <c r="AA54" s="272"/>
      <c r="AB54" s="272"/>
      <c r="AC54" s="272"/>
      <c r="AD54" s="272"/>
      <c r="AE54" s="272"/>
      <c r="AF54" s="272"/>
      <c r="AG54" s="272"/>
      <c r="AH54" s="272"/>
      <c r="AI54" s="272"/>
      <c r="AJ54" s="272"/>
      <c r="AK54" s="272"/>
      <c r="AL54" s="272"/>
      <c r="AM54" s="272"/>
      <c r="AN54" s="272"/>
      <c r="AO54" s="272"/>
      <c r="AP54" s="272"/>
      <c r="AQ54" s="272"/>
      <c r="AR54" s="272"/>
      <c r="AS54" s="272"/>
      <c r="AT54" s="272"/>
      <c r="AU54" s="272"/>
      <c r="AV54" s="272"/>
      <c r="AW54" s="272"/>
      <c r="AX54" s="272"/>
      <c r="AY54" s="272"/>
      <c r="AZ54" s="272"/>
      <c r="BA54" s="272"/>
      <c r="BB54" s="272"/>
      <c r="BC54" s="272"/>
      <c r="BD54" s="272"/>
      <c r="BE54" s="272"/>
      <c r="BF54" s="272"/>
      <c r="BG54" s="272"/>
      <c r="BH54" s="272"/>
      <c r="BI54" s="272"/>
      <c r="BJ54" s="272"/>
      <c r="BK54" s="272"/>
      <c r="BL54" s="272"/>
      <c r="BM54" s="272"/>
      <c r="BN54" s="272"/>
      <c r="BO54" s="272"/>
      <c r="BP54" s="272"/>
      <c r="BQ54" s="272"/>
      <c r="BR54" s="272"/>
      <c r="BS54" s="272"/>
      <c r="BT54" s="272"/>
      <c r="BU54" s="272"/>
      <c r="BV54" s="272"/>
      <c r="BW54" s="272"/>
      <c r="BX54" s="272"/>
      <c r="BY54" s="272"/>
      <c r="BZ54" s="272"/>
      <c r="CA54" s="272"/>
      <c r="CB54" s="272"/>
      <c r="CC54" s="272"/>
      <c r="CD54" s="272"/>
      <c r="CE54" s="272"/>
      <c r="CF54" s="272"/>
      <c r="CG54" s="272"/>
      <c r="CH54" s="272"/>
      <c r="CI54" s="272"/>
      <c r="CJ54" s="272"/>
      <c r="CK54" s="272"/>
      <c r="CL54" s="272"/>
      <c r="CM54" s="272"/>
      <c r="CN54" s="272"/>
      <c r="CO54" s="272"/>
      <c r="CP54" s="272"/>
      <c r="CQ54" s="272"/>
      <c r="CR54" s="272"/>
      <c r="CS54" s="272"/>
      <c r="CT54" s="272"/>
      <c r="CU54" s="272"/>
      <c r="CV54" s="272"/>
      <c r="CW54" s="272"/>
      <c r="CX54" s="272"/>
      <c r="CY54" s="272"/>
      <c r="CZ54" s="272"/>
      <c r="DA54" s="272"/>
      <c r="DB54" s="272"/>
      <c r="DC54" s="272"/>
      <c r="DD54" s="272"/>
      <c r="DE54" s="272"/>
      <c r="DF54" s="272"/>
      <c r="DG54" s="272"/>
      <c r="DH54" s="272"/>
      <c r="DI54" s="272"/>
      <c r="DJ54" s="272"/>
      <c r="DK54" s="272"/>
      <c r="DL54" s="272"/>
      <c r="DM54" s="272"/>
      <c r="DN54" s="272"/>
      <c r="DO54" s="272"/>
      <c r="DP54" s="272"/>
      <c r="DQ54" s="272"/>
      <c r="DR54" s="272"/>
      <c r="DS54" s="272"/>
      <c r="DT54" s="272"/>
      <c r="DU54" s="272"/>
      <c r="DV54" s="272"/>
      <c r="DW54" s="272"/>
      <c r="DX54" s="272"/>
      <c r="DY54" s="272"/>
      <c r="DZ54" s="272"/>
      <c r="EA54" s="272"/>
      <c r="EB54" s="272"/>
      <c r="EC54" s="272"/>
      <c r="ED54" s="272"/>
      <c r="EE54" s="272"/>
      <c r="EF54" s="272"/>
      <c r="EG54" s="272"/>
      <c r="EH54" s="272"/>
      <c r="EI54" s="272"/>
      <c r="EJ54" s="272"/>
      <c r="EK54" s="272"/>
      <c r="EL54" s="272"/>
      <c r="EM54" s="272"/>
      <c r="EN54" s="272"/>
      <c r="EO54" s="272"/>
      <c r="EP54" s="272"/>
      <c r="EQ54" s="272"/>
      <c r="ER54" s="272"/>
      <c r="ES54" s="272"/>
      <c r="ET54" s="272"/>
      <c r="EU54" s="272"/>
    </row>
    <row r="55" spans="1:164" ht="3" customHeight="1" x14ac:dyDescent="0.2"/>
  </sheetData>
  <mergeCells count="276">
    <mergeCell ref="DM31:EB31"/>
    <mergeCell ref="EC31:ER31"/>
    <mergeCell ref="ES31:FH31"/>
    <mergeCell ref="EC30:EI30"/>
    <mergeCell ref="EJ30:EL30"/>
    <mergeCell ref="EM30:ER30"/>
    <mergeCell ref="ES30:EY30"/>
    <mergeCell ref="EZ30:FB30"/>
    <mergeCell ref="FC30:FH30"/>
    <mergeCell ref="DM30:DS30"/>
    <mergeCell ref="DT30:DV30"/>
    <mergeCell ref="DW30:EB30"/>
    <mergeCell ref="BQ30:BW30"/>
    <mergeCell ref="BX30:BZ30"/>
    <mergeCell ref="CA30:CF30"/>
    <mergeCell ref="CG30:CM30"/>
    <mergeCell ref="CN30:CP30"/>
    <mergeCell ref="CQ30:CV30"/>
    <mergeCell ref="BQ31:CF31"/>
    <mergeCell ref="CG31:CV31"/>
    <mergeCell ref="CW31:DL31"/>
    <mergeCell ref="CW30:DC30"/>
    <mergeCell ref="DD30:DF30"/>
    <mergeCell ref="DG30:DL30"/>
    <mergeCell ref="BQ33:CF33"/>
    <mergeCell ref="CG33:CV33"/>
    <mergeCell ref="CW33:DL33"/>
    <mergeCell ref="DM33:EB33"/>
    <mergeCell ref="EC33:ER33"/>
    <mergeCell ref="ES33:FH33"/>
    <mergeCell ref="A32:BI32"/>
    <mergeCell ref="BJ32:BP32"/>
    <mergeCell ref="BQ32:CF32"/>
    <mergeCell ref="CG32:CV32"/>
    <mergeCell ref="CW32:DL32"/>
    <mergeCell ref="DM32:EB32"/>
    <mergeCell ref="A29:BI31"/>
    <mergeCell ref="BJ29:BP31"/>
    <mergeCell ref="BQ29:DL29"/>
    <mergeCell ref="DM29:FH29"/>
    <mergeCell ref="EC34:ER34"/>
    <mergeCell ref="ES34:FH34"/>
    <mergeCell ref="A35:BI35"/>
    <mergeCell ref="BJ35:BP35"/>
    <mergeCell ref="BQ35:CF35"/>
    <mergeCell ref="CG35:CV35"/>
    <mergeCell ref="CW35:DL35"/>
    <mergeCell ref="DM35:EB35"/>
    <mergeCell ref="EC35:ER35"/>
    <mergeCell ref="ES35:FH35"/>
    <mergeCell ref="A34:BI34"/>
    <mergeCell ref="BJ34:BP34"/>
    <mergeCell ref="BQ34:CF34"/>
    <mergeCell ref="CG34:CV34"/>
    <mergeCell ref="CW34:DL34"/>
    <mergeCell ref="DM34:EB34"/>
    <mergeCell ref="EC32:ER32"/>
    <mergeCell ref="ES32:FH32"/>
    <mergeCell ref="A33:BI33"/>
    <mergeCell ref="BJ33:BP33"/>
    <mergeCell ref="EC36:ER36"/>
    <mergeCell ref="ES36:FH36"/>
    <mergeCell ref="A37:BI37"/>
    <mergeCell ref="BJ37:BP37"/>
    <mergeCell ref="BQ37:CF37"/>
    <mergeCell ref="CG37:CV37"/>
    <mergeCell ref="CW37:DL37"/>
    <mergeCell ref="DM37:EB37"/>
    <mergeCell ref="EC37:ER37"/>
    <mergeCell ref="ES37:FH37"/>
    <mergeCell ref="A36:BI36"/>
    <mergeCell ref="BJ36:BP36"/>
    <mergeCell ref="BQ36:CF36"/>
    <mergeCell ref="CG36:CV36"/>
    <mergeCell ref="CW36:DL36"/>
    <mergeCell ref="DM36:EB36"/>
    <mergeCell ref="EC38:ER38"/>
    <mergeCell ref="ES38:FH38"/>
    <mergeCell ref="A39:BI39"/>
    <mergeCell ref="BJ39:BP39"/>
    <mergeCell ref="BQ39:CF39"/>
    <mergeCell ref="CG39:CV39"/>
    <mergeCell ref="CW39:DL39"/>
    <mergeCell ref="DM39:EB39"/>
    <mergeCell ref="EC39:ER39"/>
    <mergeCell ref="ES39:FH39"/>
    <mergeCell ref="A38:BI38"/>
    <mergeCell ref="BJ38:BP38"/>
    <mergeCell ref="BQ38:CF38"/>
    <mergeCell ref="CG38:CV38"/>
    <mergeCell ref="CW38:DL38"/>
    <mergeCell ref="DM38:EB38"/>
    <mergeCell ref="EC40:ER40"/>
    <mergeCell ref="ES40:FH40"/>
    <mergeCell ref="A41:BI41"/>
    <mergeCell ref="BJ41:BP41"/>
    <mergeCell ref="BQ41:CF41"/>
    <mergeCell ref="CG41:CV41"/>
    <mergeCell ref="CW41:DL41"/>
    <mergeCell ref="DM41:EB41"/>
    <mergeCell ref="EC41:ER41"/>
    <mergeCell ref="ES41:FH41"/>
    <mergeCell ref="A40:BI40"/>
    <mergeCell ref="BJ40:BP40"/>
    <mergeCell ref="BQ40:CF40"/>
    <mergeCell ref="CG40:CV40"/>
    <mergeCell ref="CW40:DL40"/>
    <mergeCell ref="DM40:EB40"/>
    <mergeCell ref="DM45:EB45"/>
    <mergeCell ref="EC45:ER45"/>
    <mergeCell ref="ES45:FH45"/>
    <mergeCell ref="EC44:EI44"/>
    <mergeCell ref="EJ44:EL44"/>
    <mergeCell ref="EM44:ER44"/>
    <mergeCell ref="ES44:EY44"/>
    <mergeCell ref="EZ44:FB44"/>
    <mergeCell ref="FC44:FH44"/>
    <mergeCell ref="DM44:DS44"/>
    <mergeCell ref="DT44:DV44"/>
    <mergeCell ref="DW44:EB44"/>
    <mergeCell ref="BQ44:BW44"/>
    <mergeCell ref="BX44:BZ44"/>
    <mergeCell ref="CA44:CF44"/>
    <mergeCell ref="CG44:CM44"/>
    <mergeCell ref="CN44:CP44"/>
    <mergeCell ref="CQ44:CV44"/>
    <mergeCell ref="BQ45:CF45"/>
    <mergeCell ref="CG45:CV45"/>
    <mergeCell ref="CW45:DL45"/>
    <mergeCell ref="CW44:DC44"/>
    <mergeCell ref="DD44:DF44"/>
    <mergeCell ref="DG44:DL44"/>
    <mergeCell ref="BQ47:CF47"/>
    <mergeCell ref="CG47:CV47"/>
    <mergeCell ref="CW47:DL47"/>
    <mergeCell ref="DM47:EB47"/>
    <mergeCell ref="EC47:ER47"/>
    <mergeCell ref="ES47:FH47"/>
    <mergeCell ref="A46:BI46"/>
    <mergeCell ref="BJ46:BP46"/>
    <mergeCell ref="BQ46:CF46"/>
    <mergeCell ref="CG46:CV46"/>
    <mergeCell ref="CW46:DL46"/>
    <mergeCell ref="DM46:EB46"/>
    <mergeCell ref="A43:BI45"/>
    <mergeCell ref="BJ43:BP45"/>
    <mergeCell ref="BQ43:DL43"/>
    <mergeCell ref="DM43:FH43"/>
    <mergeCell ref="EC48:ER48"/>
    <mergeCell ref="ES48:FH48"/>
    <mergeCell ref="A49:BI49"/>
    <mergeCell ref="BJ49:BP49"/>
    <mergeCell ref="BQ49:CF49"/>
    <mergeCell ref="CG49:CV49"/>
    <mergeCell ref="CW49:DL49"/>
    <mergeCell ref="DM49:EB49"/>
    <mergeCell ref="EC49:ER49"/>
    <mergeCell ref="ES49:FH49"/>
    <mergeCell ref="A48:BI48"/>
    <mergeCell ref="BJ48:BP48"/>
    <mergeCell ref="BQ48:CF48"/>
    <mergeCell ref="CG48:CV48"/>
    <mergeCell ref="CW48:DL48"/>
    <mergeCell ref="DM48:EB48"/>
    <mergeCell ref="EC46:ER46"/>
    <mergeCell ref="ES46:FH46"/>
    <mergeCell ref="A47:BI47"/>
    <mergeCell ref="BJ47:BP47"/>
    <mergeCell ref="EC50:ER50"/>
    <mergeCell ref="ES50:FH50"/>
    <mergeCell ref="A51:BI51"/>
    <mergeCell ref="BJ51:BP51"/>
    <mergeCell ref="BQ51:CF51"/>
    <mergeCell ref="CG51:CV51"/>
    <mergeCell ref="CW51:DL51"/>
    <mergeCell ref="DM51:EB51"/>
    <mergeCell ref="EC51:ER51"/>
    <mergeCell ref="ES51:FH51"/>
    <mergeCell ref="A50:BI50"/>
    <mergeCell ref="BJ50:BP50"/>
    <mergeCell ref="BQ50:CF50"/>
    <mergeCell ref="CG50:CV50"/>
    <mergeCell ref="CW50:DL50"/>
    <mergeCell ref="DM50:EB50"/>
    <mergeCell ref="EC52:ER52"/>
    <mergeCell ref="ES52:FH52"/>
    <mergeCell ref="A53:BI53"/>
    <mergeCell ref="BJ53:BP53"/>
    <mergeCell ref="BQ53:CF53"/>
    <mergeCell ref="CG53:CV53"/>
    <mergeCell ref="CW53:DL53"/>
    <mergeCell ref="DM53:EB53"/>
    <mergeCell ref="EC53:ER53"/>
    <mergeCell ref="ES53:FH53"/>
    <mergeCell ref="A52:BI52"/>
    <mergeCell ref="BJ52:BP52"/>
    <mergeCell ref="BQ52:CF52"/>
    <mergeCell ref="CG52:CV52"/>
    <mergeCell ref="CW52:DL52"/>
    <mergeCell ref="DM52:EB52"/>
    <mergeCell ref="A2:FB2"/>
    <mergeCell ref="AX3:BD3"/>
    <mergeCell ref="BE3:BH3"/>
    <mergeCell ref="BI3:CK3"/>
    <mergeCell ref="CL3:CO3"/>
    <mergeCell ref="CP3:CT3"/>
    <mergeCell ref="CU3:CX3"/>
    <mergeCell ref="CY3:DF3"/>
    <mergeCell ref="EN5:FB5"/>
    <mergeCell ref="CQ6:CT6"/>
    <mergeCell ref="EN6:FB6"/>
    <mergeCell ref="DZ7:EL7"/>
    <mergeCell ref="EN7:FB7"/>
    <mergeCell ref="EN8:FB8"/>
    <mergeCell ref="AA9:DY9"/>
    <mergeCell ref="EN9:FB9"/>
    <mergeCell ref="BE6:BJ6"/>
    <mergeCell ref="BK6:BN6"/>
    <mergeCell ref="BO6:BP6"/>
    <mergeCell ref="BQ6:CH6"/>
    <mergeCell ref="CI6:CL6"/>
    <mergeCell ref="CM6:CP6"/>
    <mergeCell ref="AA10:DY10"/>
    <mergeCell ref="EN10:FB10"/>
    <mergeCell ref="AA11:DY11"/>
    <mergeCell ref="EN11:FB12"/>
    <mergeCell ref="A16:BW18"/>
    <mergeCell ref="BX16:CE18"/>
    <mergeCell ref="CF16:FB16"/>
    <mergeCell ref="CF17:CP17"/>
    <mergeCell ref="CQ17:CT17"/>
    <mergeCell ref="CU17:DD17"/>
    <mergeCell ref="CF18:DD18"/>
    <mergeCell ref="DE18:EC18"/>
    <mergeCell ref="ED18:FB18"/>
    <mergeCell ref="A19:BW19"/>
    <mergeCell ref="BX19:CE19"/>
    <mergeCell ref="CF19:DD19"/>
    <mergeCell ref="DE19:EC19"/>
    <mergeCell ref="ED19:FB19"/>
    <mergeCell ref="DE17:DO17"/>
    <mergeCell ref="DP17:DS17"/>
    <mergeCell ref="DT17:EC17"/>
    <mergeCell ref="ED17:EN17"/>
    <mergeCell ref="EO17:ER17"/>
    <mergeCell ref="ES17:FB17"/>
    <mergeCell ref="A20:BW20"/>
    <mergeCell ref="BX20:CE20"/>
    <mergeCell ref="CF20:DD20"/>
    <mergeCell ref="DE20:EC20"/>
    <mergeCell ref="ED20:FB20"/>
    <mergeCell ref="A21:BW21"/>
    <mergeCell ref="BX21:CE21"/>
    <mergeCell ref="CF21:DD21"/>
    <mergeCell ref="DE21:EC21"/>
    <mergeCell ref="ED21:FB21"/>
    <mergeCell ref="A22:BW22"/>
    <mergeCell ref="BX22:CE22"/>
    <mergeCell ref="CF22:DD22"/>
    <mergeCell ref="DE22:EC22"/>
    <mergeCell ref="ED22:FB22"/>
    <mergeCell ref="A23:BW23"/>
    <mergeCell ref="BX23:CE23"/>
    <mergeCell ref="CF23:DD23"/>
    <mergeCell ref="DE23:EC23"/>
    <mergeCell ref="ED23:FB23"/>
    <mergeCell ref="A24:BW24"/>
    <mergeCell ref="BX24:CE24"/>
    <mergeCell ref="CF24:DD24"/>
    <mergeCell ref="DE24:EC24"/>
    <mergeCell ref="ED24:FB24"/>
    <mergeCell ref="A25:BW25"/>
    <mergeCell ref="BX25:CE25"/>
    <mergeCell ref="CF25:DD25"/>
    <mergeCell ref="DE25:EC25"/>
    <mergeCell ref="ED25:FB25"/>
  </mergeCells>
  <pageMargins left="0.59055118110236227" right="0.31496062992125984" top="0.78740157480314965" bottom="0.39370078740157483" header="0.19685039370078741" footer="0.19685039370078741"/>
  <pageSetup paperSize="9" scale="65" orientation="portrait" r:id="rId1"/>
  <headerFooter alignWithMargins="0">
    <oddHeader>&amp;R&amp;7Подготовлено с использованием системы &amp;"Times New Roman,полужирный"КонсультантПлюс</oddHeader>
  </headerFooter>
  <rowBreaks count="1" manualBreakCount="1">
    <brk id="42" max="165" man="1"/>
  </rowBreak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A39"/>
  <sheetViews>
    <sheetView view="pageBreakPreview" zoomScale="60" zoomScaleNormal="100" workbookViewId="0">
      <selection activeCell="BA24" sqref="BA24"/>
    </sheetView>
  </sheetViews>
  <sheetFormatPr defaultColWidth="0.85546875" defaultRowHeight="15" x14ac:dyDescent="0.25"/>
  <cols>
    <col min="1" max="51" width="3.85546875" style="115" customWidth="1"/>
    <col min="52" max="52" width="6" style="115" customWidth="1"/>
    <col min="53" max="53" width="0.85546875" style="7"/>
    <col min="54" max="55" width="0.85546875" style="7" customWidth="1"/>
    <col min="56" max="16384" width="0.85546875" style="7"/>
  </cols>
  <sheetData>
    <row r="1" spans="1:53" x14ac:dyDescent="0.25">
      <c r="A1" s="1399" t="s">
        <v>480</v>
      </c>
      <c r="B1" s="1399"/>
      <c r="C1" s="1399"/>
      <c r="D1" s="1399"/>
      <c r="E1" s="1399"/>
      <c r="F1" s="1399"/>
      <c r="G1" s="1399"/>
      <c r="H1" s="1399"/>
      <c r="I1" s="1399"/>
      <c r="J1" s="1399"/>
      <c r="K1" s="1399"/>
      <c r="L1" s="1399"/>
      <c r="M1" s="1399"/>
      <c r="N1" s="1399"/>
      <c r="O1" s="1399"/>
      <c r="P1" s="1399"/>
      <c r="Q1" s="1399"/>
      <c r="R1" s="1399"/>
      <c r="S1" s="1399"/>
      <c r="T1" s="1399"/>
      <c r="U1" s="1399"/>
      <c r="V1" s="1399"/>
      <c r="W1" s="1399"/>
      <c r="X1" s="1399"/>
      <c r="Y1" s="1399"/>
      <c r="Z1" s="1399"/>
      <c r="AA1" s="1399"/>
      <c r="AB1" s="1399"/>
      <c r="AC1" s="1399"/>
      <c r="AD1" s="1399"/>
      <c r="AE1" s="1399"/>
      <c r="AF1" s="1399"/>
      <c r="AG1" s="1399"/>
      <c r="AH1" s="1399"/>
      <c r="AI1" s="1399"/>
      <c r="AJ1" s="1399"/>
      <c r="AK1" s="1399"/>
      <c r="AL1" s="1399"/>
      <c r="AM1" s="1399"/>
      <c r="AN1" s="1399"/>
      <c r="AO1" s="1399"/>
      <c r="AP1" s="1399"/>
      <c r="AQ1" s="1399"/>
      <c r="AR1" s="1399"/>
      <c r="AS1" s="1399"/>
      <c r="AT1" s="1399"/>
      <c r="AU1" s="1399"/>
      <c r="AV1" s="1399"/>
      <c r="AW1" s="1399"/>
      <c r="AX1" s="1399"/>
      <c r="AY1" s="1399"/>
      <c r="AZ1" s="1399"/>
      <c r="BA1" s="52"/>
    </row>
    <row r="3" spans="1:53" s="9" customFormat="1" x14ac:dyDescent="0.25">
      <c r="A3" s="19"/>
      <c r="B3" s="1400" t="s">
        <v>481</v>
      </c>
      <c r="C3" s="1400"/>
      <c r="D3" s="1400"/>
      <c r="E3" s="1400"/>
      <c r="F3" s="1400"/>
      <c r="G3" s="1400"/>
      <c r="H3" s="1400"/>
      <c r="I3" s="1400"/>
      <c r="J3" s="1400"/>
      <c r="K3" s="1400"/>
      <c r="L3" s="1400"/>
      <c r="M3" s="1400"/>
      <c r="N3" s="1400"/>
      <c r="O3" s="1400"/>
      <c r="P3" s="1400"/>
      <c r="Q3" s="1400"/>
      <c r="R3" s="1400"/>
      <c r="S3" s="1400"/>
      <c r="T3" s="1400"/>
      <c r="U3" s="1400"/>
      <c r="V3" s="1400"/>
      <c r="W3" s="1400"/>
      <c r="X3" s="1400"/>
      <c r="Y3" s="1400"/>
      <c r="Z3" s="1400"/>
      <c r="AA3" s="1400"/>
      <c r="AB3" s="1400"/>
      <c r="AC3" s="1400"/>
      <c r="AD3" s="1400"/>
      <c r="AE3" s="1400"/>
      <c r="AF3" s="1400"/>
      <c r="AG3" s="1400"/>
      <c r="AH3" s="1400"/>
      <c r="AI3" s="1400"/>
      <c r="AJ3" s="1400"/>
      <c r="AK3" s="1400"/>
      <c r="AL3" s="1400"/>
      <c r="AM3" s="1400"/>
      <c r="AN3" s="1400"/>
      <c r="AO3" s="1400"/>
      <c r="AP3" s="1400"/>
      <c r="AQ3" s="1400"/>
      <c r="AR3" s="1400"/>
      <c r="AS3" s="1400"/>
      <c r="AT3" s="116"/>
      <c r="AU3" s="116"/>
      <c r="AV3" s="116"/>
      <c r="AW3" s="116"/>
      <c r="AX3" s="116"/>
      <c r="AY3" s="116"/>
      <c r="AZ3" s="116"/>
    </row>
    <row r="4" spans="1:53" s="9" customFormat="1" x14ac:dyDescent="0.25">
      <c r="A4" s="19"/>
      <c r="B4" s="19"/>
      <c r="C4" s="19"/>
      <c r="D4" s="19"/>
      <c r="E4" s="19"/>
      <c r="F4" s="19"/>
      <c r="G4" s="19"/>
      <c r="H4" s="19"/>
      <c r="I4" s="19"/>
      <c r="J4" s="19"/>
      <c r="K4" s="19"/>
      <c r="L4" s="19"/>
      <c r="M4" s="19"/>
      <c r="N4" s="19"/>
      <c r="O4" s="19"/>
      <c r="P4" s="19"/>
      <c r="Q4" s="19"/>
      <c r="R4" s="19"/>
      <c r="S4" s="19"/>
      <c r="T4" s="19"/>
      <c r="U4" s="19"/>
      <c r="V4" s="19"/>
      <c r="W4" s="19"/>
      <c r="X4" s="19"/>
      <c r="Y4" s="19"/>
      <c r="Z4" s="19"/>
      <c r="AA4" s="19"/>
      <c r="AB4" s="19"/>
      <c r="AC4" s="19"/>
      <c r="AD4" s="19"/>
      <c r="AE4" s="19"/>
      <c r="AF4" s="19"/>
      <c r="AG4" s="19"/>
      <c r="AH4" s="19"/>
      <c r="AI4" s="19"/>
      <c r="AJ4" s="19"/>
      <c r="AK4" s="19"/>
      <c r="AL4" s="19"/>
      <c r="AM4" s="19"/>
      <c r="AN4" s="19"/>
      <c r="AO4" s="19"/>
      <c r="AP4" s="19"/>
      <c r="AQ4" s="19"/>
      <c r="AR4" s="19"/>
      <c r="AS4" s="19"/>
      <c r="AT4" s="19"/>
      <c r="AU4" s="19"/>
      <c r="AV4" s="19"/>
      <c r="AW4" s="19"/>
      <c r="AX4" s="19"/>
      <c r="AY4" s="19"/>
      <c r="AZ4" s="19"/>
    </row>
    <row r="5" spans="1:53" s="9" customFormat="1" x14ac:dyDescent="0.25">
      <c r="A5" s="19"/>
      <c r="B5" s="724" t="s">
        <v>0</v>
      </c>
      <c r="C5" s="725"/>
      <c r="D5" s="725"/>
      <c r="E5" s="725"/>
      <c r="F5" s="725"/>
      <c r="G5" s="725"/>
      <c r="H5" s="725"/>
      <c r="I5" s="725"/>
      <c r="J5" s="725"/>
      <c r="K5" s="725"/>
      <c r="L5" s="725"/>
      <c r="M5" s="725"/>
      <c r="N5" s="725"/>
      <c r="O5" s="725"/>
      <c r="P5" s="725"/>
      <c r="Q5" s="725"/>
      <c r="R5" s="725"/>
      <c r="S5" s="725"/>
      <c r="T5" s="725"/>
      <c r="U5" s="725"/>
      <c r="V5" s="725"/>
      <c r="W5" s="725"/>
      <c r="X5" s="725"/>
      <c r="Y5" s="726"/>
      <c r="Z5" s="724" t="s">
        <v>238</v>
      </c>
      <c r="AA5" s="725"/>
      <c r="AB5" s="726"/>
      <c r="AC5" s="733" t="s">
        <v>482</v>
      </c>
      <c r="AD5" s="734"/>
      <c r="AE5" s="734"/>
      <c r="AF5" s="734"/>
      <c r="AG5" s="734"/>
      <c r="AH5" s="734"/>
      <c r="AI5" s="734"/>
      <c r="AJ5" s="734"/>
      <c r="AK5" s="734"/>
      <c r="AL5" s="734"/>
      <c r="AM5" s="734"/>
      <c r="AN5" s="734"/>
      <c r="AO5" s="734"/>
      <c r="AP5" s="734"/>
      <c r="AQ5" s="734"/>
      <c r="AR5" s="734"/>
      <c r="AS5" s="734"/>
      <c r="AT5" s="734"/>
      <c r="AU5" s="734"/>
      <c r="AV5" s="734"/>
      <c r="AW5" s="734"/>
      <c r="AX5" s="734"/>
      <c r="AY5" s="734"/>
      <c r="AZ5" s="735"/>
    </row>
    <row r="6" spans="1:53" s="9" customFormat="1" ht="15" customHeight="1" x14ac:dyDescent="0.25">
      <c r="A6" s="19"/>
      <c r="B6" s="727"/>
      <c r="C6" s="728"/>
      <c r="D6" s="728"/>
      <c r="E6" s="728"/>
      <c r="F6" s="728"/>
      <c r="G6" s="728"/>
      <c r="H6" s="728"/>
      <c r="I6" s="728"/>
      <c r="J6" s="728"/>
      <c r="K6" s="728"/>
      <c r="L6" s="728"/>
      <c r="M6" s="728"/>
      <c r="N6" s="728"/>
      <c r="O6" s="728"/>
      <c r="P6" s="728"/>
      <c r="Q6" s="728"/>
      <c r="R6" s="728"/>
      <c r="S6" s="728"/>
      <c r="T6" s="728"/>
      <c r="U6" s="728"/>
      <c r="V6" s="728"/>
      <c r="W6" s="728"/>
      <c r="X6" s="728"/>
      <c r="Y6" s="729"/>
      <c r="Z6" s="727"/>
      <c r="AA6" s="728"/>
      <c r="AB6" s="729"/>
      <c r="AC6" s="1401" t="s">
        <v>678</v>
      </c>
      <c r="AD6" s="1402"/>
      <c r="AE6" s="1402"/>
      <c r="AF6" s="1402"/>
      <c r="AG6" s="1402"/>
      <c r="AH6" s="1402"/>
      <c r="AI6" s="1402"/>
      <c r="AJ6" s="1403"/>
      <c r="AK6" s="1401" t="s">
        <v>679</v>
      </c>
      <c r="AL6" s="1402"/>
      <c r="AM6" s="1402"/>
      <c r="AN6" s="1402"/>
      <c r="AO6" s="1402"/>
      <c r="AP6" s="1402"/>
      <c r="AQ6" s="1402"/>
      <c r="AR6" s="1403"/>
      <c r="AS6" s="1401" t="s">
        <v>680</v>
      </c>
      <c r="AT6" s="1402"/>
      <c r="AU6" s="1402"/>
      <c r="AV6" s="1402"/>
      <c r="AW6" s="1402"/>
      <c r="AX6" s="1402"/>
      <c r="AY6" s="1402"/>
      <c r="AZ6" s="1403"/>
    </row>
    <row r="7" spans="1:53" s="9" customFormat="1" x14ac:dyDescent="0.25">
      <c r="A7" s="19"/>
      <c r="B7" s="730"/>
      <c r="C7" s="731"/>
      <c r="D7" s="731"/>
      <c r="E7" s="731"/>
      <c r="F7" s="731"/>
      <c r="G7" s="731"/>
      <c r="H7" s="731"/>
      <c r="I7" s="731"/>
      <c r="J7" s="731"/>
      <c r="K7" s="731"/>
      <c r="L7" s="731"/>
      <c r="M7" s="731"/>
      <c r="N7" s="731"/>
      <c r="O7" s="731"/>
      <c r="P7" s="731"/>
      <c r="Q7" s="731"/>
      <c r="R7" s="731"/>
      <c r="S7" s="731"/>
      <c r="T7" s="731"/>
      <c r="U7" s="731"/>
      <c r="V7" s="731"/>
      <c r="W7" s="731"/>
      <c r="X7" s="731"/>
      <c r="Y7" s="732"/>
      <c r="Z7" s="730"/>
      <c r="AA7" s="731"/>
      <c r="AB7" s="732"/>
      <c r="AC7" s="1404"/>
      <c r="AD7" s="1405"/>
      <c r="AE7" s="1405"/>
      <c r="AF7" s="1405"/>
      <c r="AG7" s="1405"/>
      <c r="AH7" s="1405"/>
      <c r="AI7" s="1405"/>
      <c r="AJ7" s="1406"/>
      <c r="AK7" s="1404"/>
      <c r="AL7" s="1405"/>
      <c r="AM7" s="1405"/>
      <c r="AN7" s="1405"/>
      <c r="AO7" s="1405"/>
      <c r="AP7" s="1405"/>
      <c r="AQ7" s="1405"/>
      <c r="AR7" s="1406"/>
      <c r="AS7" s="1404"/>
      <c r="AT7" s="1405"/>
      <c r="AU7" s="1405"/>
      <c r="AV7" s="1405"/>
      <c r="AW7" s="1405"/>
      <c r="AX7" s="1405"/>
      <c r="AY7" s="1405"/>
      <c r="AZ7" s="1406"/>
    </row>
    <row r="8" spans="1:53" s="13" customFormat="1" ht="15.75" thickBot="1" x14ac:dyDescent="0.25">
      <c r="A8" s="21"/>
      <c r="B8" s="737">
        <v>1</v>
      </c>
      <c r="C8" s="738"/>
      <c r="D8" s="738"/>
      <c r="E8" s="738"/>
      <c r="F8" s="738"/>
      <c r="G8" s="738"/>
      <c r="H8" s="738"/>
      <c r="I8" s="738"/>
      <c r="J8" s="738"/>
      <c r="K8" s="738"/>
      <c r="L8" s="738"/>
      <c r="M8" s="738"/>
      <c r="N8" s="738"/>
      <c r="O8" s="738"/>
      <c r="P8" s="738"/>
      <c r="Q8" s="738"/>
      <c r="R8" s="738"/>
      <c r="S8" s="738"/>
      <c r="T8" s="738"/>
      <c r="U8" s="738"/>
      <c r="V8" s="738"/>
      <c r="W8" s="738"/>
      <c r="X8" s="738"/>
      <c r="Y8" s="739"/>
      <c r="Z8" s="737" t="s">
        <v>10</v>
      </c>
      <c r="AA8" s="738"/>
      <c r="AB8" s="739"/>
      <c r="AC8" s="737" t="s">
        <v>11</v>
      </c>
      <c r="AD8" s="738"/>
      <c r="AE8" s="738"/>
      <c r="AF8" s="738"/>
      <c r="AG8" s="738"/>
      <c r="AH8" s="738"/>
      <c r="AI8" s="738"/>
      <c r="AJ8" s="739"/>
      <c r="AK8" s="1382" t="s">
        <v>12</v>
      </c>
      <c r="AL8" s="1383"/>
      <c r="AM8" s="1383"/>
      <c r="AN8" s="1383"/>
      <c r="AO8" s="1383"/>
      <c r="AP8" s="1383"/>
      <c r="AQ8" s="1383"/>
      <c r="AR8" s="1384"/>
      <c r="AS8" s="1382" t="s">
        <v>13</v>
      </c>
      <c r="AT8" s="1383"/>
      <c r="AU8" s="1383"/>
      <c r="AV8" s="1383"/>
      <c r="AW8" s="1383"/>
      <c r="AX8" s="1383"/>
      <c r="AY8" s="1383"/>
      <c r="AZ8" s="1384"/>
      <c r="BA8" s="38"/>
    </row>
    <row r="9" spans="1:53" s="13" customFormat="1" x14ac:dyDescent="0.2">
      <c r="A9" s="21"/>
      <c r="B9" s="741" t="s">
        <v>483</v>
      </c>
      <c r="C9" s="749"/>
      <c r="D9" s="749"/>
      <c r="E9" s="749"/>
      <c r="F9" s="749"/>
      <c r="G9" s="749"/>
      <c r="H9" s="749"/>
      <c r="I9" s="749"/>
      <c r="J9" s="749"/>
      <c r="K9" s="749"/>
      <c r="L9" s="749"/>
      <c r="M9" s="749"/>
      <c r="N9" s="749"/>
      <c r="O9" s="749"/>
      <c r="P9" s="749"/>
      <c r="Q9" s="749"/>
      <c r="R9" s="749"/>
      <c r="S9" s="749"/>
      <c r="T9" s="749"/>
      <c r="U9" s="749"/>
      <c r="V9" s="749"/>
      <c r="W9" s="749"/>
      <c r="X9" s="749"/>
      <c r="Y9" s="750"/>
      <c r="Z9" s="943" t="s">
        <v>244</v>
      </c>
      <c r="AA9" s="944"/>
      <c r="AB9" s="944"/>
      <c r="AC9" s="1397"/>
      <c r="AD9" s="1397"/>
      <c r="AE9" s="1397"/>
      <c r="AF9" s="1397"/>
      <c r="AG9" s="1397"/>
      <c r="AH9" s="1397"/>
      <c r="AI9" s="1397"/>
      <c r="AJ9" s="1397"/>
      <c r="AK9" s="1397"/>
      <c r="AL9" s="1397"/>
      <c r="AM9" s="1397"/>
      <c r="AN9" s="1397"/>
      <c r="AO9" s="1397"/>
      <c r="AP9" s="1397"/>
      <c r="AQ9" s="1397"/>
      <c r="AR9" s="1397"/>
      <c r="AS9" s="1397"/>
      <c r="AT9" s="1397"/>
      <c r="AU9" s="1397"/>
      <c r="AV9" s="1397"/>
      <c r="AW9" s="1397"/>
      <c r="AX9" s="1397"/>
      <c r="AY9" s="1397"/>
      <c r="AZ9" s="1397"/>
      <c r="BA9" s="38"/>
    </row>
    <row r="10" spans="1:53" s="13" customFormat="1" x14ac:dyDescent="0.2">
      <c r="A10" s="21"/>
      <c r="B10" s="741" t="s">
        <v>43</v>
      </c>
      <c r="C10" s="749"/>
      <c r="D10" s="749"/>
      <c r="E10" s="749"/>
      <c r="F10" s="749"/>
      <c r="G10" s="749"/>
      <c r="H10" s="749"/>
      <c r="I10" s="749"/>
      <c r="J10" s="749"/>
      <c r="K10" s="749"/>
      <c r="L10" s="749"/>
      <c r="M10" s="749"/>
      <c r="N10" s="749"/>
      <c r="O10" s="749"/>
      <c r="P10" s="749"/>
      <c r="Q10" s="749"/>
      <c r="R10" s="749"/>
      <c r="S10" s="749"/>
      <c r="T10" s="749"/>
      <c r="U10" s="749"/>
      <c r="V10" s="749"/>
      <c r="W10" s="749"/>
      <c r="X10" s="749"/>
      <c r="Y10" s="750"/>
      <c r="Z10" s="1398" t="s">
        <v>312</v>
      </c>
      <c r="AA10" s="934"/>
      <c r="AB10" s="1389"/>
      <c r="AC10" s="736"/>
      <c r="AD10" s="736"/>
      <c r="AE10" s="736"/>
      <c r="AF10" s="736"/>
      <c r="AG10" s="736"/>
      <c r="AH10" s="736"/>
      <c r="AI10" s="736"/>
      <c r="AJ10" s="736"/>
      <c r="AK10" s="736"/>
      <c r="AL10" s="736"/>
      <c r="AM10" s="736"/>
      <c r="AN10" s="736"/>
      <c r="AO10" s="736"/>
      <c r="AP10" s="736"/>
      <c r="AQ10" s="736"/>
      <c r="AR10" s="736"/>
      <c r="AS10" s="736"/>
      <c r="AT10" s="736"/>
      <c r="AU10" s="736"/>
      <c r="AV10" s="736"/>
      <c r="AW10" s="736"/>
      <c r="AX10" s="736"/>
      <c r="AY10" s="736"/>
      <c r="AZ10" s="736"/>
      <c r="BA10" s="38"/>
    </row>
    <row r="11" spans="1:53" s="13" customFormat="1" x14ac:dyDescent="0.2">
      <c r="A11" s="21"/>
      <c r="B11" s="741"/>
      <c r="C11" s="749"/>
      <c r="D11" s="749"/>
      <c r="E11" s="749"/>
      <c r="F11" s="749"/>
      <c r="G11" s="749"/>
      <c r="H11" s="749"/>
      <c r="I11" s="749"/>
      <c r="J11" s="749"/>
      <c r="K11" s="749"/>
      <c r="L11" s="749"/>
      <c r="M11" s="749"/>
      <c r="N11" s="749"/>
      <c r="O11" s="749"/>
      <c r="P11" s="749"/>
      <c r="Q11" s="749"/>
      <c r="R11" s="749"/>
      <c r="S11" s="749"/>
      <c r="T11" s="749"/>
      <c r="U11" s="749"/>
      <c r="V11" s="749"/>
      <c r="W11" s="749"/>
      <c r="X11" s="749"/>
      <c r="Y11" s="750"/>
      <c r="Z11" s="1398" t="s">
        <v>313</v>
      </c>
      <c r="AA11" s="934"/>
      <c r="AB11" s="1389"/>
      <c r="AC11" s="736"/>
      <c r="AD11" s="736"/>
      <c r="AE11" s="736"/>
      <c r="AF11" s="736"/>
      <c r="AG11" s="736"/>
      <c r="AH11" s="736"/>
      <c r="AI11" s="736"/>
      <c r="AJ11" s="736"/>
      <c r="AK11" s="736"/>
      <c r="AL11" s="736"/>
      <c r="AM11" s="736"/>
      <c r="AN11" s="736"/>
      <c r="AO11" s="736"/>
      <c r="AP11" s="736"/>
      <c r="AQ11" s="736"/>
      <c r="AR11" s="736"/>
      <c r="AS11" s="736"/>
      <c r="AT11" s="736"/>
      <c r="AU11" s="736"/>
      <c r="AV11" s="736"/>
      <c r="AW11" s="736"/>
      <c r="AX11" s="736"/>
      <c r="AY11" s="736"/>
      <c r="AZ11" s="736"/>
      <c r="BA11" s="38"/>
    </row>
    <row r="12" spans="1:53" s="13" customFormat="1" x14ac:dyDescent="0.25">
      <c r="A12" s="21"/>
      <c r="B12" s="740" t="s">
        <v>484</v>
      </c>
      <c r="C12" s="740"/>
      <c r="D12" s="740"/>
      <c r="E12" s="740"/>
      <c r="F12" s="740"/>
      <c r="G12" s="740"/>
      <c r="H12" s="740"/>
      <c r="I12" s="740"/>
      <c r="J12" s="740"/>
      <c r="K12" s="740"/>
      <c r="L12" s="740"/>
      <c r="M12" s="740"/>
      <c r="N12" s="740"/>
      <c r="O12" s="740"/>
      <c r="P12" s="740"/>
      <c r="Q12" s="740"/>
      <c r="R12" s="740"/>
      <c r="S12" s="740"/>
      <c r="T12" s="740"/>
      <c r="U12" s="740"/>
      <c r="V12" s="740"/>
      <c r="W12" s="740"/>
      <c r="X12" s="740"/>
      <c r="Y12" s="741"/>
      <c r="Z12" s="940" t="s">
        <v>246</v>
      </c>
      <c r="AA12" s="941"/>
      <c r="AB12" s="941"/>
      <c r="AC12" s="736"/>
      <c r="AD12" s="736"/>
      <c r="AE12" s="736"/>
      <c r="AF12" s="736"/>
      <c r="AG12" s="736"/>
      <c r="AH12" s="736"/>
      <c r="AI12" s="736"/>
      <c r="AJ12" s="736"/>
      <c r="AK12" s="736"/>
      <c r="AL12" s="736"/>
      <c r="AM12" s="736"/>
      <c r="AN12" s="736"/>
      <c r="AO12" s="736"/>
      <c r="AP12" s="736"/>
      <c r="AQ12" s="736"/>
      <c r="AR12" s="736"/>
      <c r="AS12" s="736"/>
      <c r="AT12" s="736"/>
      <c r="AU12" s="736"/>
      <c r="AV12" s="736"/>
      <c r="AW12" s="736"/>
      <c r="AX12" s="736"/>
      <c r="AY12" s="736"/>
      <c r="AZ12" s="736"/>
      <c r="BA12" s="38"/>
    </row>
    <row r="13" spans="1:53" s="13" customFormat="1" x14ac:dyDescent="0.25">
      <c r="A13" s="21"/>
      <c r="B13" s="741" t="s">
        <v>43</v>
      </c>
      <c r="C13" s="749"/>
      <c r="D13" s="749"/>
      <c r="E13" s="749"/>
      <c r="F13" s="749"/>
      <c r="G13" s="749"/>
      <c r="H13" s="749"/>
      <c r="I13" s="749"/>
      <c r="J13" s="749"/>
      <c r="K13" s="749"/>
      <c r="L13" s="749"/>
      <c r="M13" s="749"/>
      <c r="N13" s="749"/>
      <c r="O13" s="749"/>
      <c r="P13" s="749"/>
      <c r="Q13" s="749"/>
      <c r="R13" s="749"/>
      <c r="S13" s="749"/>
      <c r="T13" s="749"/>
      <c r="U13" s="749"/>
      <c r="V13" s="749"/>
      <c r="W13" s="749"/>
      <c r="X13" s="749"/>
      <c r="Y13" s="750"/>
      <c r="Z13" s="751" t="s">
        <v>315</v>
      </c>
      <c r="AA13" s="752"/>
      <c r="AB13" s="753"/>
      <c r="AC13" s="736"/>
      <c r="AD13" s="736"/>
      <c r="AE13" s="736"/>
      <c r="AF13" s="736"/>
      <c r="AG13" s="736"/>
      <c r="AH13" s="736"/>
      <c r="AI13" s="736"/>
      <c r="AJ13" s="736"/>
      <c r="AK13" s="736"/>
      <c r="AL13" s="736"/>
      <c r="AM13" s="736"/>
      <c r="AN13" s="736"/>
      <c r="AO13" s="736"/>
      <c r="AP13" s="736"/>
      <c r="AQ13" s="736"/>
      <c r="AR13" s="736"/>
      <c r="AS13" s="736"/>
      <c r="AT13" s="736"/>
      <c r="AU13" s="736"/>
      <c r="AV13" s="736"/>
      <c r="AW13" s="736"/>
      <c r="AX13" s="736"/>
      <c r="AY13" s="736"/>
      <c r="AZ13" s="736"/>
      <c r="BA13" s="38"/>
    </row>
    <row r="14" spans="1:53" s="13" customFormat="1" x14ac:dyDescent="0.25">
      <c r="A14" s="21"/>
      <c r="B14" s="741"/>
      <c r="C14" s="749"/>
      <c r="D14" s="749"/>
      <c r="E14" s="749"/>
      <c r="F14" s="749"/>
      <c r="G14" s="749"/>
      <c r="H14" s="749"/>
      <c r="I14" s="749"/>
      <c r="J14" s="749"/>
      <c r="K14" s="749"/>
      <c r="L14" s="749"/>
      <c r="M14" s="749"/>
      <c r="N14" s="749"/>
      <c r="O14" s="749"/>
      <c r="P14" s="749"/>
      <c r="Q14" s="749"/>
      <c r="R14" s="749"/>
      <c r="S14" s="749"/>
      <c r="T14" s="749"/>
      <c r="U14" s="749"/>
      <c r="V14" s="749"/>
      <c r="W14" s="749"/>
      <c r="X14" s="749"/>
      <c r="Y14" s="750"/>
      <c r="Z14" s="751" t="s">
        <v>316</v>
      </c>
      <c r="AA14" s="752"/>
      <c r="AB14" s="753"/>
      <c r="AC14" s="1368"/>
      <c r="AD14" s="1368"/>
      <c r="AE14" s="1368"/>
      <c r="AF14" s="1368"/>
      <c r="AG14" s="1368"/>
      <c r="AH14" s="1368"/>
      <c r="AI14" s="1368"/>
      <c r="AJ14" s="1368"/>
      <c r="AK14" s="1368"/>
      <c r="AL14" s="1368"/>
      <c r="AM14" s="1368"/>
      <c r="AN14" s="1368"/>
      <c r="AO14" s="1368"/>
      <c r="AP14" s="1368"/>
      <c r="AQ14" s="1368"/>
      <c r="AR14" s="1368"/>
      <c r="AS14" s="1368"/>
      <c r="AT14" s="1368"/>
      <c r="AU14" s="1368"/>
      <c r="AV14" s="1368"/>
      <c r="AW14" s="1368"/>
      <c r="AX14" s="1368"/>
      <c r="AY14" s="1368"/>
      <c r="AZ14" s="1368"/>
      <c r="BA14" s="38"/>
    </row>
    <row r="15" spans="1:53" s="13" customFormat="1" x14ac:dyDescent="0.25">
      <c r="A15" s="21"/>
      <c r="B15" s="740" t="s">
        <v>485</v>
      </c>
      <c r="C15" s="740"/>
      <c r="D15" s="740"/>
      <c r="E15" s="740"/>
      <c r="F15" s="740"/>
      <c r="G15" s="740"/>
      <c r="H15" s="740"/>
      <c r="I15" s="740"/>
      <c r="J15" s="740"/>
      <c r="K15" s="740"/>
      <c r="L15" s="740"/>
      <c r="M15" s="740"/>
      <c r="N15" s="740"/>
      <c r="O15" s="740"/>
      <c r="P15" s="740"/>
      <c r="Q15" s="740"/>
      <c r="R15" s="740"/>
      <c r="S15" s="740"/>
      <c r="T15" s="740"/>
      <c r="U15" s="740"/>
      <c r="V15" s="740"/>
      <c r="W15" s="740"/>
      <c r="X15" s="740"/>
      <c r="Y15" s="741"/>
      <c r="Z15" s="940" t="s">
        <v>248</v>
      </c>
      <c r="AA15" s="941"/>
      <c r="AB15" s="942"/>
      <c r="AC15" s="1368">
        <v>0</v>
      </c>
      <c r="AD15" s="1368"/>
      <c r="AE15" s="1368"/>
      <c r="AF15" s="1368"/>
      <c r="AG15" s="1368"/>
      <c r="AH15" s="1368"/>
      <c r="AI15" s="1368"/>
      <c r="AJ15" s="1368"/>
      <c r="AK15" s="1368">
        <f>AC15</f>
        <v>0</v>
      </c>
      <c r="AL15" s="1368"/>
      <c r="AM15" s="1368"/>
      <c r="AN15" s="1368"/>
      <c r="AO15" s="1368"/>
      <c r="AP15" s="1368"/>
      <c r="AQ15" s="1368"/>
      <c r="AR15" s="1368"/>
      <c r="AS15" s="1368">
        <f>AK15</f>
        <v>0</v>
      </c>
      <c r="AT15" s="1368"/>
      <c r="AU15" s="1368"/>
      <c r="AV15" s="1368"/>
      <c r="AW15" s="1368"/>
      <c r="AX15" s="1368"/>
      <c r="AY15" s="1368"/>
      <c r="AZ15" s="1368"/>
    </row>
    <row r="16" spans="1:53" s="13" customFormat="1" x14ac:dyDescent="0.25">
      <c r="A16" s="21"/>
      <c r="B16" s="741" t="s">
        <v>43</v>
      </c>
      <c r="C16" s="749"/>
      <c r="D16" s="749"/>
      <c r="E16" s="749"/>
      <c r="F16" s="749"/>
      <c r="G16" s="749"/>
      <c r="H16" s="749"/>
      <c r="I16" s="749"/>
      <c r="J16" s="749"/>
      <c r="K16" s="749"/>
      <c r="L16" s="749"/>
      <c r="M16" s="749"/>
      <c r="N16" s="749"/>
      <c r="O16" s="749"/>
      <c r="P16" s="749"/>
      <c r="Q16" s="749"/>
      <c r="R16" s="749"/>
      <c r="S16" s="749"/>
      <c r="T16" s="749"/>
      <c r="U16" s="749"/>
      <c r="V16" s="749"/>
      <c r="W16" s="749"/>
      <c r="X16" s="749"/>
      <c r="Y16" s="750"/>
      <c r="Z16" s="751" t="s">
        <v>473</v>
      </c>
      <c r="AA16" s="752"/>
      <c r="AB16" s="753"/>
      <c r="AC16" s="1368"/>
      <c r="AD16" s="1368"/>
      <c r="AE16" s="1368"/>
      <c r="AF16" s="1368"/>
      <c r="AG16" s="1368"/>
      <c r="AH16" s="1368"/>
      <c r="AI16" s="1368"/>
      <c r="AJ16" s="1368"/>
      <c r="AK16" s="1368"/>
      <c r="AL16" s="1368"/>
      <c r="AM16" s="1368"/>
      <c r="AN16" s="1368"/>
      <c r="AO16" s="1368"/>
      <c r="AP16" s="1368"/>
      <c r="AQ16" s="1368"/>
      <c r="AR16" s="1368"/>
      <c r="AS16" s="1368"/>
      <c r="AT16" s="1368"/>
      <c r="AU16" s="1368"/>
      <c r="AV16" s="1368"/>
      <c r="AW16" s="1368"/>
      <c r="AX16" s="1368"/>
      <c r="AY16" s="1368"/>
      <c r="AZ16" s="1368"/>
    </row>
    <row r="17" spans="1:52" s="13" customFormat="1" x14ac:dyDescent="0.25">
      <c r="A17" s="21"/>
      <c r="B17" s="741"/>
      <c r="C17" s="749"/>
      <c r="D17" s="749"/>
      <c r="E17" s="749"/>
      <c r="F17" s="749"/>
      <c r="G17" s="749"/>
      <c r="H17" s="749"/>
      <c r="I17" s="749"/>
      <c r="J17" s="749"/>
      <c r="K17" s="749"/>
      <c r="L17" s="749"/>
      <c r="M17" s="749"/>
      <c r="N17" s="749"/>
      <c r="O17" s="749"/>
      <c r="P17" s="749"/>
      <c r="Q17" s="749"/>
      <c r="R17" s="749"/>
      <c r="S17" s="749"/>
      <c r="T17" s="749"/>
      <c r="U17" s="749"/>
      <c r="V17" s="749"/>
      <c r="W17" s="749"/>
      <c r="X17" s="749"/>
      <c r="Y17" s="750"/>
      <c r="Z17" s="751" t="s">
        <v>474</v>
      </c>
      <c r="AA17" s="752"/>
      <c r="AB17" s="753"/>
      <c r="AC17" s="1368"/>
      <c r="AD17" s="1368"/>
      <c r="AE17" s="1368"/>
      <c r="AF17" s="1368"/>
      <c r="AG17" s="1368"/>
      <c r="AH17" s="1368"/>
      <c r="AI17" s="1368"/>
      <c r="AJ17" s="1368"/>
      <c r="AK17" s="1368"/>
      <c r="AL17" s="1368"/>
      <c r="AM17" s="1368"/>
      <c r="AN17" s="1368"/>
      <c r="AO17" s="1368"/>
      <c r="AP17" s="1368"/>
      <c r="AQ17" s="1368"/>
      <c r="AR17" s="1368"/>
      <c r="AS17" s="1368"/>
      <c r="AT17" s="1368"/>
      <c r="AU17" s="1368"/>
      <c r="AV17" s="1368"/>
      <c r="AW17" s="1368"/>
      <c r="AX17" s="1368"/>
      <c r="AY17" s="1368"/>
      <c r="AZ17" s="1368"/>
    </row>
    <row r="18" spans="1:52" s="15" customFormat="1" x14ac:dyDescent="0.25">
      <c r="A18" s="19"/>
      <c r="B18" s="741" t="s">
        <v>486</v>
      </c>
      <c r="C18" s="749"/>
      <c r="D18" s="749"/>
      <c r="E18" s="749"/>
      <c r="F18" s="749"/>
      <c r="G18" s="749"/>
      <c r="H18" s="749"/>
      <c r="I18" s="749"/>
      <c r="J18" s="749"/>
      <c r="K18" s="749"/>
      <c r="L18" s="749"/>
      <c r="M18" s="749"/>
      <c r="N18" s="749"/>
      <c r="O18" s="749"/>
      <c r="P18" s="749"/>
      <c r="Q18" s="749"/>
      <c r="R18" s="749"/>
      <c r="S18" s="749"/>
      <c r="T18" s="749"/>
      <c r="U18" s="749"/>
      <c r="V18" s="749"/>
      <c r="W18" s="749"/>
      <c r="X18" s="749"/>
      <c r="Y18" s="750"/>
      <c r="Z18" s="940" t="s">
        <v>250</v>
      </c>
      <c r="AA18" s="941"/>
      <c r="AB18" s="941"/>
      <c r="AC18" s="1368"/>
      <c r="AD18" s="1368"/>
      <c r="AE18" s="1368"/>
      <c r="AF18" s="1368"/>
      <c r="AG18" s="1368"/>
      <c r="AH18" s="1368"/>
      <c r="AI18" s="1368"/>
      <c r="AJ18" s="1368"/>
      <c r="AK18" s="1368"/>
      <c r="AL18" s="1368"/>
      <c r="AM18" s="1368"/>
      <c r="AN18" s="1368"/>
      <c r="AO18" s="1368"/>
      <c r="AP18" s="1368"/>
      <c r="AQ18" s="1368"/>
      <c r="AR18" s="1368"/>
      <c r="AS18" s="1368"/>
      <c r="AT18" s="1368"/>
      <c r="AU18" s="1368"/>
      <c r="AV18" s="1368"/>
      <c r="AW18" s="1368"/>
      <c r="AX18" s="1368"/>
      <c r="AY18" s="1368"/>
      <c r="AZ18" s="1368"/>
    </row>
    <row r="19" spans="1:52" s="15" customFormat="1" x14ac:dyDescent="0.25">
      <c r="A19" s="19"/>
      <c r="B19" s="741" t="s">
        <v>43</v>
      </c>
      <c r="C19" s="749"/>
      <c r="D19" s="749"/>
      <c r="E19" s="749"/>
      <c r="F19" s="749"/>
      <c r="G19" s="749"/>
      <c r="H19" s="749"/>
      <c r="I19" s="749"/>
      <c r="J19" s="749"/>
      <c r="K19" s="749"/>
      <c r="L19" s="749"/>
      <c r="M19" s="749"/>
      <c r="N19" s="749"/>
      <c r="O19" s="749"/>
      <c r="P19" s="749"/>
      <c r="Q19" s="749"/>
      <c r="R19" s="749"/>
      <c r="S19" s="749"/>
      <c r="T19" s="749"/>
      <c r="U19" s="749"/>
      <c r="V19" s="749"/>
      <c r="W19" s="749"/>
      <c r="X19" s="749"/>
      <c r="Y19" s="750"/>
      <c r="Z19" s="751" t="s">
        <v>320</v>
      </c>
      <c r="AA19" s="752"/>
      <c r="AB19" s="753"/>
      <c r="AC19" s="1368"/>
      <c r="AD19" s="1368"/>
      <c r="AE19" s="1368"/>
      <c r="AF19" s="1368"/>
      <c r="AG19" s="1368"/>
      <c r="AH19" s="1368"/>
      <c r="AI19" s="1368"/>
      <c r="AJ19" s="1368"/>
      <c r="AK19" s="1368"/>
      <c r="AL19" s="1368"/>
      <c r="AM19" s="1368"/>
      <c r="AN19" s="1368"/>
      <c r="AO19" s="1368"/>
      <c r="AP19" s="1368"/>
      <c r="AQ19" s="1368"/>
      <c r="AR19" s="1368"/>
      <c r="AS19" s="1368"/>
      <c r="AT19" s="1368"/>
      <c r="AU19" s="1368"/>
      <c r="AV19" s="1368"/>
      <c r="AW19" s="1368"/>
      <c r="AX19" s="1368"/>
      <c r="AY19" s="1368"/>
      <c r="AZ19" s="1368"/>
    </row>
    <row r="20" spans="1:52" s="15" customFormat="1" x14ac:dyDescent="0.25">
      <c r="A20" s="19"/>
      <c r="B20" s="741"/>
      <c r="C20" s="749"/>
      <c r="D20" s="749"/>
      <c r="E20" s="749"/>
      <c r="F20" s="749"/>
      <c r="G20" s="749"/>
      <c r="H20" s="749"/>
      <c r="I20" s="749"/>
      <c r="J20" s="749"/>
      <c r="K20" s="749"/>
      <c r="L20" s="749"/>
      <c r="M20" s="749"/>
      <c r="N20" s="749"/>
      <c r="O20" s="749"/>
      <c r="P20" s="749"/>
      <c r="Q20" s="749"/>
      <c r="R20" s="749"/>
      <c r="S20" s="749"/>
      <c r="T20" s="749"/>
      <c r="U20" s="749"/>
      <c r="V20" s="749"/>
      <c r="W20" s="749"/>
      <c r="X20" s="749"/>
      <c r="Y20" s="750"/>
      <c r="Z20" s="751" t="s">
        <v>321</v>
      </c>
      <c r="AA20" s="752"/>
      <c r="AB20" s="753"/>
      <c r="AC20" s="1368"/>
      <c r="AD20" s="1368"/>
      <c r="AE20" s="1368"/>
      <c r="AF20" s="1368"/>
      <c r="AG20" s="1368"/>
      <c r="AH20" s="1368"/>
      <c r="AI20" s="1368"/>
      <c r="AJ20" s="1368"/>
      <c r="AK20" s="1368"/>
      <c r="AL20" s="1368"/>
      <c r="AM20" s="1368"/>
      <c r="AN20" s="1368"/>
      <c r="AO20" s="1368"/>
      <c r="AP20" s="1368"/>
      <c r="AQ20" s="1368"/>
      <c r="AR20" s="1368"/>
      <c r="AS20" s="1368"/>
      <c r="AT20" s="1368"/>
      <c r="AU20" s="1368"/>
      <c r="AV20" s="1368"/>
      <c r="AW20" s="1368"/>
      <c r="AX20" s="1368"/>
      <c r="AY20" s="1368"/>
      <c r="AZ20" s="1368"/>
    </row>
    <row r="21" spans="1:52" s="15" customFormat="1" x14ac:dyDescent="0.25">
      <c r="A21" s="19"/>
      <c r="B21" s="740" t="s">
        <v>487</v>
      </c>
      <c r="C21" s="740"/>
      <c r="D21" s="740"/>
      <c r="E21" s="740"/>
      <c r="F21" s="740"/>
      <c r="G21" s="740"/>
      <c r="H21" s="740"/>
      <c r="I21" s="740"/>
      <c r="J21" s="740"/>
      <c r="K21" s="740"/>
      <c r="L21" s="740"/>
      <c r="M21" s="740"/>
      <c r="N21" s="740"/>
      <c r="O21" s="740"/>
      <c r="P21" s="740"/>
      <c r="Q21" s="740"/>
      <c r="R21" s="740"/>
      <c r="S21" s="740"/>
      <c r="T21" s="740"/>
      <c r="U21" s="740"/>
      <c r="V21" s="740"/>
      <c r="W21" s="740"/>
      <c r="X21" s="740"/>
      <c r="Y21" s="741"/>
      <c r="Z21" s="940" t="s">
        <v>252</v>
      </c>
      <c r="AA21" s="941"/>
      <c r="AB21" s="941"/>
      <c r="AC21" s="1368"/>
      <c r="AD21" s="1368"/>
      <c r="AE21" s="1368"/>
      <c r="AF21" s="1368"/>
      <c r="AG21" s="1368"/>
      <c r="AH21" s="1368"/>
      <c r="AI21" s="1368"/>
      <c r="AJ21" s="1368"/>
      <c r="AK21" s="1368"/>
      <c r="AL21" s="1368"/>
      <c r="AM21" s="1368"/>
      <c r="AN21" s="1368"/>
      <c r="AO21" s="1368"/>
      <c r="AP21" s="1368"/>
      <c r="AQ21" s="1368"/>
      <c r="AR21" s="1368"/>
      <c r="AS21" s="1368"/>
      <c r="AT21" s="1368"/>
      <c r="AU21" s="1368"/>
      <c r="AV21" s="1368"/>
      <c r="AW21" s="1368"/>
      <c r="AX21" s="1368"/>
      <c r="AY21" s="1368"/>
      <c r="AZ21" s="1368"/>
    </row>
    <row r="22" spans="1:52" s="15" customFormat="1" x14ac:dyDescent="0.25">
      <c r="A22" s="19"/>
      <c r="B22" s="741" t="s">
        <v>43</v>
      </c>
      <c r="C22" s="749"/>
      <c r="D22" s="749"/>
      <c r="E22" s="749"/>
      <c r="F22" s="749"/>
      <c r="G22" s="749"/>
      <c r="H22" s="749"/>
      <c r="I22" s="749"/>
      <c r="J22" s="749"/>
      <c r="K22" s="749"/>
      <c r="L22" s="749"/>
      <c r="M22" s="749"/>
      <c r="N22" s="749"/>
      <c r="O22" s="749"/>
      <c r="P22" s="749"/>
      <c r="Q22" s="749"/>
      <c r="R22" s="749"/>
      <c r="S22" s="749"/>
      <c r="T22" s="749"/>
      <c r="U22" s="749"/>
      <c r="V22" s="749"/>
      <c r="W22" s="749"/>
      <c r="X22" s="749"/>
      <c r="Y22" s="750"/>
      <c r="Z22" s="751" t="s">
        <v>477</v>
      </c>
      <c r="AA22" s="752"/>
      <c r="AB22" s="753"/>
      <c r="AC22" s="1368"/>
      <c r="AD22" s="1368"/>
      <c r="AE22" s="1368"/>
      <c r="AF22" s="1368"/>
      <c r="AG22" s="1368"/>
      <c r="AH22" s="1368"/>
      <c r="AI22" s="1368"/>
      <c r="AJ22" s="1368"/>
      <c r="AK22" s="1368"/>
      <c r="AL22" s="1368"/>
      <c r="AM22" s="1368"/>
      <c r="AN22" s="1368"/>
      <c r="AO22" s="1368"/>
      <c r="AP22" s="1368"/>
      <c r="AQ22" s="1368"/>
      <c r="AR22" s="1368"/>
      <c r="AS22" s="1368"/>
      <c r="AT22" s="1368"/>
      <c r="AU22" s="1368"/>
      <c r="AV22" s="1368"/>
      <c r="AW22" s="1368"/>
      <c r="AX22" s="1368"/>
      <c r="AY22" s="1368"/>
      <c r="AZ22" s="1368"/>
    </row>
    <row r="23" spans="1:52" s="15" customFormat="1" x14ac:dyDescent="0.25">
      <c r="A23" s="19"/>
      <c r="B23" s="741"/>
      <c r="C23" s="749"/>
      <c r="D23" s="749"/>
      <c r="E23" s="749"/>
      <c r="F23" s="749"/>
      <c r="G23" s="749"/>
      <c r="H23" s="749"/>
      <c r="I23" s="749"/>
      <c r="J23" s="749"/>
      <c r="K23" s="749"/>
      <c r="L23" s="749"/>
      <c r="M23" s="749"/>
      <c r="N23" s="749"/>
      <c r="O23" s="749"/>
      <c r="P23" s="749"/>
      <c r="Q23" s="749"/>
      <c r="R23" s="749"/>
      <c r="S23" s="749"/>
      <c r="T23" s="749"/>
      <c r="U23" s="749"/>
      <c r="V23" s="749"/>
      <c r="W23" s="749"/>
      <c r="X23" s="749"/>
      <c r="Y23" s="750"/>
      <c r="Z23" s="751" t="s">
        <v>479</v>
      </c>
      <c r="AA23" s="752"/>
      <c r="AB23" s="753"/>
      <c r="AC23" s="1368"/>
      <c r="AD23" s="1368"/>
      <c r="AE23" s="1368"/>
      <c r="AF23" s="1368"/>
      <c r="AG23" s="1368"/>
      <c r="AH23" s="1368"/>
      <c r="AI23" s="1368"/>
      <c r="AJ23" s="1368"/>
      <c r="AK23" s="1368"/>
      <c r="AL23" s="1368"/>
      <c r="AM23" s="1368"/>
      <c r="AN23" s="1368"/>
      <c r="AO23" s="1368"/>
      <c r="AP23" s="1368"/>
      <c r="AQ23" s="1368"/>
      <c r="AR23" s="1368"/>
      <c r="AS23" s="1368"/>
      <c r="AT23" s="1368"/>
      <c r="AU23" s="1368"/>
      <c r="AV23" s="1368"/>
      <c r="AW23" s="1368"/>
      <c r="AX23" s="1368"/>
      <c r="AY23" s="1368"/>
      <c r="AZ23" s="1368"/>
    </row>
    <row r="24" spans="1:52" s="15" customFormat="1" x14ac:dyDescent="0.25">
      <c r="A24" s="19"/>
      <c r="B24" s="755" t="s">
        <v>488</v>
      </c>
      <c r="C24" s="756"/>
      <c r="D24" s="756"/>
      <c r="E24" s="756"/>
      <c r="F24" s="756"/>
      <c r="G24" s="756"/>
      <c r="H24" s="756"/>
      <c r="I24" s="756"/>
      <c r="J24" s="756"/>
      <c r="K24" s="756"/>
      <c r="L24" s="756"/>
      <c r="M24" s="756"/>
      <c r="N24" s="756"/>
      <c r="O24" s="756"/>
      <c r="P24" s="756"/>
      <c r="Q24" s="756"/>
      <c r="R24" s="756"/>
      <c r="S24" s="756"/>
      <c r="T24" s="756"/>
      <c r="U24" s="756"/>
      <c r="V24" s="756"/>
      <c r="W24" s="756"/>
      <c r="X24" s="756"/>
      <c r="Y24" s="757"/>
      <c r="Z24" s="751" t="s">
        <v>254</v>
      </c>
      <c r="AA24" s="752"/>
      <c r="AB24" s="753"/>
      <c r="AC24" s="1368"/>
      <c r="AD24" s="1368"/>
      <c r="AE24" s="1368"/>
      <c r="AF24" s="1368"/>
      <c r="AG24" s="1368"/>
      <c r="AH24" s="1368"/>
      <c r="AI24" s="1368"/>
      <c r="AJ24" s="1368"/>
      <c r="AK24" s="1368"/>
      <c r="AL24" s="1368"/>
      <c r="AM24" s="1368"/>
      <c r="AN24" s="1368"/>
      <c r="AO24" s="1368"/>
      <c r="AP24" s="1368"/>
      <c r="AQ24" s="1368"/>
      <c r="AR24" s="1368"/>
      <c r="AS24" s="1368"/>
      <c r="AT24" s="1368"/>
      <c r="AU24" s="1368"/>
      <c r="AV24" s="1368"/>
      <c r="AW24" s="1368"/>
      <c r="AX24" s="1368"/>
      <c r="AY24" s="1368"/>
      <c r="AZ24" s="1368"/>
    </row>
    <row r="25" spans="1:52" s="9" customFormat="1" ht="15.75" thickBot="1" x14ac:dyDescent="0.3">
      <c r="A25" s="19"/>
      <c r="B25" s="758" t="s">
        <v>262</v>
      </c>
      <c r="C25" s="759"/>
      <c r="D25" s="759"/>
      <c r="E25" s="759"/>
      <c r="F25" s="759"/>
      <c r="G25" s="759"/>
      <c r="H25" s="759"/>
      <c r="I25" s="759"/>
      <c r="J25" s="759"/>
      <c r="K25" s="759"/>
      <c r="L25" s="759"/>
      <c r="M25" s="759"/>
      <c r="N25" s="759"/>
      <c r="O25" s="759"/>
      <c r="P25" s="759"/>
      <c r="Q25" s="759"/>
      <c r="R25" s="759"/>
      <c r="S25" s="759"/>
      <c r="T25" s="759"/>
      <c r="U25" s="759"/>
      <c r="V25" s="759"/>
      <c r="W25" s="759"/>
      <c r="X25" s="759"/>
      <c r="Y25" s="760"/>
      <c r="Z25" s="761" t="s">
        <v>263</v>
      </c>
      <c r="AA25" s="762"/>
      <c r="AB25" s="763"/>
      <c r="AC25" s="1394">
        <f>AC15</f>
        <v>0</v>
      </c>
      <c r="AD25" s="1395"/>
      <c r="AE25" s="1395"/>
      <c r="AF25" s="1395"/>
      <c r="AG25" s="1395"/>
      <c r="AH25" s="1395"/>
      <c r="AI25" s="1395"/>
      <c r="AJ25" s="1396"/>
      <c r="AK25" s="1394">
        <f>AK15</f>
        <v>0</v>
      </c>
      <c r="AL25" s="1395"/>
      <c r="AM25" s="1395"/>
      <c r="AN25" s="1395"/>
      <c r="AO25" s="1395"/>
      <c r="AP25" s="1395"/>
      <c r="AQ25" s="1395"/>
      <c r="AR25" s="1396"/>
      <c r="AS25" s="1394">
        <f>AS15</f>
        <v>0</v>
      </c>
      <c r="AT25" s="1395"/>
      <c r="AU25" s="1395"/>
      <c r="AV25" s="1395"/>
      <c r="AW25" s="1395"/>
      <c r="AX25" s="1395"/>
      <c r="AY25" s="1395"/>
      <c r="AZ25" s="1396"/>
    </row>
    <row r="26" spans="1:52" s="9" customFormat="1" x14ac:dyDescent="0.25">
      <c r="A26" s="19"/>
      <c r="B26" s="117"/>
      <c r="C26" s="118"/>
      <c r="D26" s="118"/>
      <c r="E26" s="118"/>
      <c r="F26" s="118"/>
      <c r="G26" s="118"/>
      <c r="H26" s="118"/>
      <c r="I26" s="118"/>
      <c r="J26" s="118"/>
      <c r="K26" s="118"/>
      <c r="L26" s="118"/>
      <c r="M26" s="118"/>
      <c r="N26" s="118"/>
      <c r="O26" s="118"/>
      <c r="P26" s="118"/>
      <c r="Q26" s="118"/>
      <c r="R26" s="118"/>
      <c r="S26" s="118"/>
      <c r="T26" s="118"/>
      <c r="U26" s="118"/>
      <c r="V26" s="118"/>
      <c r="W26" s="118"/>
      <c r="X26" s="118"/>
      <c r="Y26" s="118"/>
      <c r="Z26" s="119"/>
      <c r="AA26" s="119"/>
      <c r="AB26" s="119"/>
      <c r="AC26" s="20"/>
      <c r="AD26" s="20"/>
      <c r="AE26" s="20"/>
      <c r="AF26" s="20"/>
      <c r="AG26" s="20"/>
      <c r="AH26" s="20"/>
      <c r="AI26" s="20"/>
      <c r="AJ26" s="20"/>
      <c r="AK26" s="20"/>
      <c r="AL26" s="20"/>
      <c r="AM26" s="20"/>
      <c r="AN26" s="20"/>
      <c r="AO26" s="20"/>
      <c r="AP26" s="20"/>
      <c r="AQ26" s="20"/>
      <c r="AR26" s="20"/>
      <c r="AS26" s="20"/>
      <c r="AT26" s="20"/>
      <c r="AU26" s="20"/>
      <c r="AV26" s="20"/>
      <c r="AW26" s="20"/>
      <c r="AX26" s="20"/>
      <c r="AY26" s="20"/>
      <c r="AZ26" s="20"/>
    </row>
    <row r="27" spans="1:52" s="9" customFormat="1" x14ac:dyDescent="0.25">
      <c r="A27" s="19"/>
      <c r="B27" s="120"/>
      <c r="C27" s="121"/>
      <c r="D27" s="121"/>
      <c r="E27" s="121"/>
      <c r="F27" s="121"/>
      <c r="G27" s="121"/>
      <c r="H27" s="121"/>
      <c r="I27" s="121"/>
      <c r="J27" s="121"/>
      <c r="K27" s="121"/>
      <c r="L27" s="121"/>
      <c r="M27" s="121"/>
      <c r="N27" s="121"/>
      <c r="O27" s="121"/>
      <c r="P27" s="121"/>
      <c r="Q27" s="121"/>
      <c r="R27" s="121"/>
      <c r="S27" s="121"/>
      <c r="T27" s="121"/>
      <c r="U27" s="121"/>
      <c r="V27" s="121"/>
      <c r="W27" s="121"/>
      <c r="X27" s="121"/>
      <c r="Y27" s="121"/>
      <c r="Z27" s="121"/>
      <c r="AA27" s="121"/>
      <c r="AB27" s="121"/>
      <c r="AC27" s="121"/>
      <c r="AD27" s="121"/>
      <c r="AE27" s="121"/>
      <c r="AF27" s="121"/>
      <c r="AG27" s="121"/>
      <c r="AH27" s="121"/>
      <c r="AI27" s="121"/>
      <c r="AJ27" s="121"/>
      <c r="AK27" s="121"/>
      <c r="AL27" s="121"/>
      <c r="AM27" s="121"/>
      <c r="AN27" s="121"/>
      <c r="AO27" s="121"/>
      <c r="AP27" s="121"/>
      <c r="AQ27" s="121"/>
      <c r="AR27" s="121"/>
      <c r="AS27" s="121"/>
      <c r="AT27" s="121"/>
      <c r="AU27" s="121"/>
      <c r="AV27" s="121"/>
      <c r="AW27" s="121"/>
      <c r="AX27" s="121"/>
      <c r="AY27" s="121"/>
      <c r="AZ27" s="121"/>
    </row>
    <row r="28" spans="1:52" s="9" customFormat="1" x14ac:dyDescent="0.25">
      <c r="A28" s="19"/>
      <c r="B28" s="120"/>
      <c r="C28" s="121"/>
      <c r="D28" s="121"/>
      <c r="E28" s="121"/>
      <c r="F28" s="121"/>
      <c r="G28" s="121"/>
      <c r="H28" s="121"/>
      <c r="I28" s="121"/>
      <c r="J28" s="121"/>
      <c r="K28" s="121"/>
      <c r="L28" s="121"/>
      <c r="M28" s="121"/>
      <c r="N28" s="121"/>
      <c r="O28" s="121"/>
      <c r="P28" s="121"/>
      <c r="Q28" s="121"/>
      <c r="R28" s="121"/>
      <c r="S28" s="121"/>
      <c r="T28" s="121"/>
      <c r="U28" s="121"/>
      <c r="V28" s="121"/>
      <c r="W28" s="121"/>
      <c r="X28" s="121"/>
      <c r="Y28" s="121"/>
      <c r="Z28" s="121"/>
      <c r="AA28" s="121"/>
      <c r="AB28" s="121"/>
      <c r="AC28" s="121"/>
      <c r="AD28" s="121"/>
      <c r="AE28" s="121"/>
      <c r="AF28" s="121"/>
      <c r="AG28" s="121"/>
      <c r="AH28" s="121"/>
      <c r="AI28" s="121"/>
      <c r="AJ28" s="121"/>
      <c r="AK28" s="121"/>
      <c r="AL28" s="121"/>
      <c r="AM28" s="121"/>
      <c r="AN28" s="121"/>
      <c r="AO28" s="121"/>
      <c r="AP28" s="121"/>
      <c r="AQ28" s="121"/>
      <c r="AR28" s="121"/>
      <c r="AS28" s="121"/>
      <c r="AT28" s="121"/>
      <c r="AU28" s="121"/>
      <c r="AV28" s="121"/>
      <c r="AW28" s="121"/>
      <c r="AX28" s="121"/>
      <c r="AY28" s="121"/>
      <c r="AZ28" s="121"/>
    </row>
    <row r="29" spans="1:52" s="71" customFormat="1" ht="14.25" x14ac:dyDescent="0.2">
      <c r="A29" s="122"/>
      <c r="B29" s="931" t="s">
        <v>489</v>
      </c>
      <c r="C29" s="931"/>
      <c r="D29" s="931"/>
      <c r="E29" s="931"/>
      <c r="F29" s="931"/>
      <c r="G29" s="931"/>
      <c r="H29" s="931"/>
      <c r="I29" s="931"/>
      <c r="J29" s="931"/>
      <c r="K29" s="931"/>
      <c r="L29" s="931"/>
      <c r="M29" s="931"/>
      <c r="N29" s="931"/>
      <c r="O29" s="931"/>
      <c r="P29" s="931"/>
      <c r="Q29" s="931"/>
      <c r="R29" s="931"/>
      <c r="S29" s="931"/>
      <c r="T29" s="931"/>
      <c r="U29" s="931"/>
      <c r="V29" s="931"/>
      <c r="W29" s="931"/>
      <c r="X29" s="931"/>
      <c r="Y29" s="931"/>
      <c r="Z29" s="931"/>
      <c r="AA29" s="931"/>
      <c r="AB29" s="931"/>
      <c r="AC29" s="931"/>
      <c r="AD29" s="931"/>
      <c r="AE29" s="931"/>
      <c r="AF29" s="931"/>
      <c r="AG29" s="931"/>
      <c r="AH29" s="931"/>
      <c r="AI29" s="931"/>
      <c r="AJ29" s="931"/>
      <c r="AK29" s="931"/>
      <c r="AL29" s="931"/>
      <c r="AM29" s="931"/>
      <c r="AN29" s="931"/>
      <c r="AO29" s="931"/>
      <c r="AP29" s="931"/>
      <c r="AQ29" s="931"/>
      <c r="AR29" s="931"/>
      <c r="AS29" s="931"/>
      <c r="AT29" s="931"/>
      <c r="AU29" s="931"/>
      <c r="AV29" s="931"/>
      <c r="AW29" s="931"/>
      <c r="AX29" s="931"/>
      <c r="AY29" s="931"/>
      <c r="AZ29" s="931"/>
    </row>
    <row r="30" spans="1:52" s="71" customFormat="1" x14ac:dyDescent="0.2">
      <c r="A30" s="122"/>
      <c r="B30" s="736" t="s">
        <v>490</v>
      </c>
      <c r="C30" s="736"/>
      <c r="D30" s="736"/>
      <c r="E30" s="736"/>
      <c r="F30" s="736"/>
      <c r="G30" s="736"/>
      <c r="H30" s="736"/>
      <c r="I30" s="736"/>
      <c r="J30" s="736"/>
      <c r="K30" s="736"/>
      <c r="L30" s="736"/>
      <c r="M30" s="736"/>
      <c r="N30" s="736" t="s">
        <v>238</v>
      </c>
      <c r="O30" s="736"/>
      <c r="P30" s="736"/>
      <c r="Q30" s="736"/>
      <c r="R30" s="736" t="s">
        <v>482</v>
      </c>
      <c r="S30" s="736"/>
      <c r="T30" s="736"/>
      <c r="U30" s="736"/>
      <c r="V30" s="736"/>
      <c r="W30" s="736"/>
      <c r="X30" s="736"/>
      <c r="Y30" s="736"/>
      <c r="Z30" s="736"/>
      <c r="AA30" s="736"/>
      <c r="AB30" s="736"/>
      <c r="AC30" s="736"/>
      <c r="AD30" s="736"/>
      <c r="AE30" s="736"/>
      <c r="AF30" s="736"/>
      <c r="AG30" s="736"/>
      <c r="AH30" s="736"/>
      <c r="AI30" s="736"/>
      <c r="AJ30" s="736"/>
      <c r="AK30" s="736"/>
      <c r="AL30" s="736"/>
      <c r="AM30" s="736"/>
      <c r="AN30" s="736"/>
      <c r="AO30" s="736"/>
      <c r="AP30" s="736"/>
      <c r="AQ30" s="736"/>
      <c r="AR30" s="736"/>
      <c r="AS30" s="736"/>
      <c r="AT30" s="736"/>
      <c r="AU30" s="736"/>
      <c r="AV30" s="736"/>
      <c r="AW30" s="736"/>
      <c r="AX30" s="736"/>
      <c r="AY30" s="736"/>
      <c r="AZ30" s="736"/>
    </row>
    <row r="31" spans="1:52" s="71" customFormat="1" ht="30" customHeight="1" x14ac:dyDescent="0.2">
      <c r="A31" s="122"/>
      <c r="B31" s="736"/>
      <c r="C31" s="736"/>
      <c r="D31" s="736"/>
      <c r="E31" s="736"/>
      <c r="F31" s="736"/>
      <c r="G31" s="736"/>
      <c r="H31" s="736"/>
      <c r="I31" s="736"/>
      <c r="J31" s="736"/>
      <c r="K31" s="736"/>
      <c r="L31" s="736"/>
      <c r="M31" s="736"/>
      <c r="N31" s="736"/>
      <c r="O31" s="736"/>
      <c r="P31" s="736"/>
      <c r="Q31" s="736"/>
      <c r="R31" s="736" t="s">
        <v>683</v>
      </c>
      <c r="S31" s="736"/>
      <c r="T31" s="736"/>
      <c r="U31" s="736"/>
      <c r="V31" s="736"/>
      <c r="W31" s="736"/>
      <c r="X31" s="736"/>
      <c r="Y31" s="736"/>
      <c r="Z31" s="736"/>
      <c r="AA31" s="736"/>
      <c r="AB31" s="736"/>
      <c r="AC31" s="736"/>
      <c r="AD31" s="736" t="s">
        <v>684</v>
      </c>
      <c r="AE31" s="736"/>
      <c r="AF31" s="736"/>
      <c r="AG31" s="736"/>
      <c r="AH31" s="736"/>
      <c r="AI31" s="736"/>
      <c r="AJ31" s="736"/>
      <c r="AK31" s="736"/>
      <c r="AL31" s="736"/>
      <c r="AM31" s="736"/>
      <c r="AN31" s="736"/>
      <c r="AO31" s="736"/>
      <c r="AP31" s="736" t="s">
        <v>685</v>
      </c>
      <c r="AQ31" s="736"/>
      <c r="AR31" s="736"/>
      <c r="AS31" s="736"/>
      <c r="AT31" s="736"/>
      <c r="AU31" s="736"/>
      <c r="AV31" s="736"/>
      <c r="AW31" s="736"/>
      <c r="AX31" s="736"/>
      <c r="AY31" s="736"/>
      <c r="AZ31" s="736"/>
    </row>
    <row r="32" spans="1:52" s="71" customFormat="1" ht="14.25" x14ac:dyDescent="0.2">
      <c r="A32" s="122"/>
      <c r="B32" s="736"/>
      <c r="C32" s="736"/>
      <c r="D32" s="736"/>
      <c r="E32" s="736"/>
      <c r="F32" s="736"/>
      <c r="G32" s="736"/>
      <c r="H32" s="736"/>
      <c r="I32" s="736"/>
      <c r="J32" s="736"/>
      <c r="K32" s="736"/>
      <c r="L32" s="736"/>
      <c r="M32" s="736"/>
      <c r="N32" s="736"/>
      <c r="O32" s="736"/>
      <c r="P32" s="736"/>
      <c r="Q32" s="736"/>
      <c r="R32" s="736" t="s">
        <v>491</v>
      </c>
      <c r="S32" s="736"/>
      <c r="T32" s="736"/>
      <c r="U32" s="736"/>
      <c r="V32" s="736" t="s">
        <v>492</v>
      </c>
      <c r="W32" s="736"/>
      <c r="X32" s="736"/>
      <c r="Y32" s="736"/>
      <c r="Z32" s="736" t="s">
        <v>493</v>
      </c>
      <c r="AA32" s="736"/>
      <c r="AB32" s="736"/>
      <c r="AC32" s="736"/>
      <c r="AD32" s="736" t="s">
        <v>491</v>
      </c>
      <c r="AE32" s="736"/>
      <c r="AF32" s="736"/>
      <c r="AG32" s="736"/>
      <c r="AH32" s="736" t="s">
        <v>492</v>
      </c>
      <c r="AI32" s="736"/>
      <c r="AJ32" s="736"/>
      <c r="AK32" s="736"/>
      <c r="AL32" s="736" t="s">
        <v>493</v>
      </c>
      <c r="AM32" s="736"/>
      <c r="AN32" s="736"/>
      <c r="AO32" s="736"/>
      <c r="AP32" s="736" t="s">
        <v>491</v>
      </c>
      <c r="AQ32" s="736"/>
      <c r="AR32" s="736"/>
      <c r="AS32" s="736"/>
      <c r="AT32" s="736" t="s">
        <v>492</v>
      </c>
      <c r="AU32" s="736"/>
      <c r="AV32" s="736"/>
      <c r="AW32" s="736"/>
      <c r="AX32" s="736" t="s">
        <v>493</v>
      </c>
      <c r="AY32" s="736"/>
      <c r="AZ32" s="736"/>
    </row>
    <row r="33" spans="1:52" s="71" customFormat="1" ht="32.25" customHeight="1" thickBot="1" x14ac:dyDescent="0.25">
      <c r="A33" s="122"/>
      <c r="B33" s="736"/>
      <c r="C33" s="736"/>
      <c r="D33" s="736"/>
      <c r="E33" s="736"/>
      <c r="F33" s="736"/>
      <c r="G33" s="736"/>
      <c r="H33" s="736"/>
      <c r="I33" s="736"/>
      <c r="J33" s="736"/>
      <c r="K33" s="736"/>
      <c r="L33" s="736"/>
      <c r="M33" s="736"/>
      <c r="N33" s="1393"/>
      <c r="O33" s="1393"/>
      <c r="P33" s="1393"/>
      <c r="Q33" s="1393"/>
      <c r="R33" s="1393"/>
      <c r="S33" s="1393"/>
      <c r="T33" s="1393"/>
      <c r="U33" s="1393"/>
      <c r="V33" s="1393"/>
      <c r="W33" s="1393"/>
      <c r="X33" s="1393"/>
      <c r="Y33" s="1393"/>
      <c r="Z33" s="1393"/>
      <c r="AA33" s="1393"/>
      <c r="AB33" s="1393"/>
      <c r="AC33" s="1393"/>
      <c r="AD33" s="1393"/>
      <c r="AE33" s="1393"/>
      <c r="AF33" s="1393"/>
      <c r="AG33" s="1393"/>
      <c r="AH33" s="1393"/>
      <c r="AI33" s="1393"/>
      <c r="AJ33" s="1393"/>
      <c r="AK33" s="1393"/>
      <c r="AL33" s="1393"/>
      <c r="AM33" s="1393"/>
      <c r="AN33" s="1393"/>
      <c r="AO33" s="1393"/>
      <c r="AP33" s="1393"/>
      <c r="AQ33" s="1393"/>
      <c r="AR33" s="1393"/>
      <c r="AS33" s="1393"/>
      <c r="AT33" s="1393"/>
      <c r="AU33" s="1393"/>
      <c r="AV33" s="1393"/>
      <c r="AW33" s="1393"/>
      <c r="AX33" s="1393"/>
      <c r="AY33" s="1393"/>
      <c r="AZ33" s="1393"/>
    </row>
    <row r="34" spans="1:52" s="71" customFormat="1" x14ac:dyDescent="0.2">
      <c r="A34" s="122"/>
      <c r="B34" s="933" t="s">
        <v>9</v>
      </c>
      <c r="C34" s="934"/>
      <c r="D34" s="934"/>
      <c r="E34" s="934"/>
      <c r="F34" s="934"/>
      <c r="G34" s="934"/>
      <c r="H34" s="934"/>
      <c r="I34" s="934"/>
      <c r="J34" s="934"/>
      <c r="K34" s="934"/>
      <c r="L34" s="934"/>
      <c r="M34" s="934"/>
      <c r="N34" s="1391" t="s">
        <v>10</v>
      </c>
      <c r="O34" s="1392"/>
      <c r="P34" s="1392"/>
      <c r="Q34" s="1392"/>
      <c r="R34" s="1377" t="s">
        <v>11</v>
      </c>
      <c r="S34" s="944"/>
      <c r="T34" s="944"/>
      <c r="U34" s="1378"/>
      <c r="V34" s="1377" t="s">
        <v>12</v>
      </c>
      <c r="W34" s="944"/>
      <c r="X34" s="944"/>
      <c r="Y34" s="1378"/>
      <c r="Z34" s="1377" t="s">
        <v>13</v>
      </c>
      <c r="AA34" s="944"/>
      <c r="AB34" s="944"/>
      <c r="AC34" s="1378"/>
      <c r="AD34" s="1377" t="s">
        <v>14</v>
      </c>
      <c r="AE34" s="944"/>
      <c r="AF34" s="944"/>
      <c r="AG34" s="1378"/>
      <c r="AH34" s="1377" t="s">
        <v>15</v>
      </c>
      <c r="AI34" s="944"/>
      <c r="AJ34" s="944"/>
      <c r="AK34" s="1378"/>
      <c r="AL34" s="1377" t="s">
        <v>16</v>
      </c>
      <c r="AM34" s="944"/>
      <c r="AN34" s="944"/>
      <c r="AO34" s="1378"/>
      <c r="AP34" s="1377" t="s">
        <v>494</v>
      </c>
      <c r="AQ34" s="944"/>
      <c r="AR34" s="944"/>
      <c r="AS34" s="1378"/>
      <c r="AT34" s="1377" t="s">
        <v>495</v>
      </c>
      <c r="AU34" s="944"/>
      <c r="AV34" s="944"/>
      <c r="AW34" s="1378"/>
      <c r="AX34" s="1377" t="s">
        <v>496</v>
      </c>
      <c r="AY34" s="944"/>
      <c r="AZ34" s="1390"/>
    </row>
    <row r="35" spans="1:52" s="71" customFormat="1" ht="24.75" customHeight="1" x14ac:dyDescent="0.25">
      <c r="A35" s="122"/>
      <c r="B35" s="933" t="s">
        <v>532</v>
      </c>
      <c r="C35" s="1385"/>
      <c r="D35" s="1385"/>
      <c r="E35" s="1385"/>
      <c r="F35" s="1385"/>
      <c r="G35" s="1385"/>
      <c r="H35" s="1385"/>
      <c r="I35" s="1385"/>
      <c r="J35" s="1385"/>
      <c r="K35" s="1385"/>
      <c r="L35" s="1385"/>
      <c r="M35" s="1386"/>
      <c r="N35" s="1387" t="s">
        <v>35</v>
      </c>
      <c r="O35" s="1388"/>
      <c r="P35" s="1388"/>
      <c r="Q35" s="1388"/>
      <c r="R35" s="933"/>
      <c r="S35" s="934"/>
      <c r="T35" s="934"/>
      <c r="U35" s="1389"/>
      <c r="V35" s="933"/>
      <c r="W35" s="934"/>
      <c r="X35" s="934"/>
      <c r="Y35" s="1389"/>
      <c r="Z35" s="1373">
        <v>0</v>
      </c>
      <c r="AA35" s="1374"/>
      <c r="AB35" s="1374"/>
      <c r="AC35" s="1375"/>
      <c r="AD35" s="1373"/>
      <c r="AE35" s="1374"/>
      <c r="AF35" s="1374"/>
      <c r="AG35" s="1375"/>
      <c r="AH35" s="1373"/>
      <c r="AI35" s="1374"/>
      <c r="AJ35" s="1374"/>
      <c r="AK35" s="1375"/>
      <c r="AL35" s="1373">
        <f>Z35</f>
        <v>0</v>
      </c>
      <c r="AM35" s="1374"/>
      <c r="AN35" s="1374"/>
      <c r="AO35" s="1375"/>
      <c r="AP35" s="1373"/>
      <c r="AQ35" s="1374"/>
      <c r="AR35" s="1374"/>
      <c r="AS35" s="1375"/>
      <c r="AT35" s="1373"/>
      <c r="AU35" s="1374"/>
      <c r="AV35" s="1374"/>
      <c r="AW35" s="1375"/>
      <c r="AX35" s="1373">
        <f>AL35</f>
        <v>0</v>
      </c>
      <c r="AY35" s="1374"/>
      <c r="AZ35" s="1376"/>
    </row>
    <row r="36" spans="1:52" s="71" customFormat="1" ht="24.75" customHeight="1" x14ac:dyDescent="0.25">
      <c r="A36" s="122"/>
      <c r="B36" s="933" t="s">
        <v>637</v>
      </c>
      <c r="C36" s="1385"/>
      <c r="D36" s="1385"/>
      <c r="E36" s="1385"/>
      <c r="F36" s="1385"/>
      <c r="G36" s="1385"/>
      <c r="H36" s="1385"/>
      <c r="I36" s="1385"/>
      <c r="J36" s="1385"/>
      <c r="K36" s="1385"/>
      <c r="L36" s="1385"/>
      <c r="M36" s="1386"/>
      <c r="N36" s="1387" t="s">
        <v>37</v>
      </c>
      <c r="O36" s="1388"/>
      <c r="P36" s="1388"/>
      <c r="Q36" s="1388"/>
      <c r="R36" s="933"/>
      <c r="S36" s="934"/>
      <c r="T36" s="934"/>
      <c r="U36" s="1389"/>
      <c r="V36" s="933"/>
      <c r="W36" s="934"/>
      <c r="X36" s="934"/>
      <c r="Y36" s="1389"/>
      <c r="Z36" s="1373">
        <v>0</v>
      </c>
      <c r="AA36" s="1374"/>
      <c r="AB36" s="1374"/>
      <c r="AC36" s="1375"/>
      <c r="AD36" s="1373"/>
      <c r="AE36" s="1374"/>
      <c r="AF36" s="1374"/>
      <c r="AG36" s="1375"/>
      <c r="AH36" s="1373"/>
      <c r="AI36" s="1374"/>
      <c r="AJ36" s="1374"/>
      <c r="AK36" s="1375"/>
      <c r="AL36" s="1373">
        <v>0</v>
      </c>
      <c r="AM36" s="1374"/>
      <c r="AN36" s="1374"/>
      <c r="AO36" s="1375"/>
      <c r="AP36" s="1373"/>
      <c r="AQ36" s="1374"/>
      <c r="AR36" s="1374"/>
      <c r="AS36" s="1375"/>
      <c r="AT36" s="1373"/>
      <c r="AU36" s="1374"/>
      <c r="AV36" s="1374"/>
      <c r="AW36" s="1375"/>
      <c r="AX36" s="1373">
        <v>0</v>
      </c>
      <c r="AY36" s="1374"/>
      <c r="AZ36" s="1376"/>
    </row>
    <row r="37" spans="1:52" s="71" customFormat="1" ht="24.75" customHeight="1" x14ac:dyDescent="0.25">
      <c r="A37" s="122"/>
      <c r="B37" s="933" t="s">
        <v>125</v>
      </c>
      <c r="C37" s="1385"/>
      <c r="D37" s="1385"/>
      <c r="E37" s="1385"/>
      <c r="F37" s="1385"/>
      <c r="G37" s="1385"/>
      <c r="H37" s="1385"/>
      <c r="I37" s="1385"/>
      <c r="J37" s="1385"/>
      <c r="K37" s="1385"/>
      <c r="L37" s="1385"/>
      <c r="M37" s="1386"/>
      <c r="N37" s="1387" t="s">
        <v>308</v>
      </c>
      <c r="O37" s="1388"/>
      <c r="P37" s="1388"/>
      <c r="Q37" s="1388"/>
      <c r="R37" s="933"/>
      <c r="S37" s="934"/>
      <c r="T37" s="934"/>
      <c r="U37" s="1389"/>
      <c r="V37" s="933"/>
      <c r="W37" s="934"/>
      <c r="X37" s="934"/>
      <c r="Y37" s="1389"/>
      <c r="Z37" s="1373">
        <v>0</v>
      </c>
      <c r="AA37" s="1374"/>
      <c r="AB37" s="1374"/>
      <c r="AC37" s="1375"/>
      <c r="AD37" s="1373"/>
      <c r="AE37" s="1374"/>
      <c r="AF37" s="1374"/>
      <c r="AG37" s="1375"/>
      <c r="AH37" s="1373"/>
      <c r="AI37" s="1374"/>
      <c r="AJ37" s="1374"/>
      <c r="AK37" s="1375"/>
      <c r="AL37" s="1373">
        <v>0</v>
      </c>
      <c r="AM37" s="1374"/>
      <c r="AN37" s="1374"/>
      <c r="AO37" s="1375"/>
      <c r="AP37" s="1373"/>
      <c r="AQ37" s="1374"/>
      <c r="AR37" s="1374"/>
      <c r="AS37" s="1375"/>
      <c r="AT37" s="1373"/>
      <c r="AU37" s="1374"/>
      <c r="AV37" s="1374"/>
      <c r="AW37" s="1375"/>
      <c r="AX37" s="1373">
        <v>0</v>
      </c>
      <c r="AY37" s="1374"/>
      <c r="AZ37" s="1376"/>
    </row>
    <row r="38" spans="1:52" s="9" customFormat="1" ht="24.75" customHeight="1" thickBot="1" x14ac:dyDescent="0.3">
      <c r="A38" s="19"/>
      <c r="B38" s="186"/>
      <c r="C38" s="186"/>
      <c r="D38" s="186"/>
      <c r="E38" s="186"/>
      <c r="F38" s="186"/>
      <c r="G38" s="186"/>
      <c r="H38" s="186"/>
      <c r="I38" s="186"/>
      <c r="J38" s="186"/>
      <c r="K38" s="1379" t="s">
        <v>262</v>
      </c>
      <c r="L38" s="1379"/>
      <c r="M38" s="1379"/>
      <c r="N38" s="1380"/>
      <c r="O38" s="1381"/>
      <c r="P38" s="1381"/>
      <c r="Q38" s="1381"/>
      <c r="R38" s="1382"/>
      <c r="S38" s="1383"/>
      <c r="T38" s="1383"/>
      <c r="U38" s="1384"/>
      <c r="V38" s="1382"/>
      <c r="W38" s="1383"/>
      <c r="X38" s="1383"/>
      <c r="Y38" s="1384"/>
      <c r="Z38" s="1369">
        <f>Z35</f>
        <v>0</v>
      </c>
      <c r="AA38" s="1370"/>
      <c r="AB38" s="1370"/>
      <c r="AC38" s="1371"/>
      <c r="AD38" s="1369"/>
      <c r="AE38" s="1370"/>
      <c r="AF38" s="1370"/>
      <c r="AG38" s="1371"/>
      <c r="AH38" s="1369"/>
      <c r="AI38" s="1370"/>
      <c r="AJ38" s="1370"/>
      <c r="AK38" s="1371"/>
      <c r="AL38" s="1369">
        <f>AL35</f>
        <v>0</v>
      </c>
      <c r="AM38" s="1370"/>
      <c r="AN38" s="1370"/>
      <c r="AO38" s="1371"/>
      <c r="AP38" s="1369"/>
      <c r="AQ38" s="1370"/>
      <c r="AR38" s="1370"/>
      <c r="AS38" s="1371"/>
      <c r="AT38" s="1369"/>
      <c r="AU38" s="1370"/>
      <c r="AV38" s="1370"/>
      <c r="AW38" s="1371"/>
      <c r="AX38" s="1369">
        <f>AX35</f>
        <v>0</v>
      </c>
      <c r="AY38" s="1370"/>
      <c r="AZ38" s="1372"/>
    </row>
    <row r="39" spans="1:52" s="9" customFormat="1" x14ac:dyDescent="0.25">
      <c r="A39" s="19"/>
      <c r="B39" s="117"/>
      <c r="C39" s="118"/>
      <c r="D39" s="118"/>
      <c r="E39" s="118"/>
      <c r="F39" s="118"/>
      <c r="G39" s="118"/>
      <c r="H39" s="118"/>
      <c r="I39" s="118"/>
      <c r="J39" s="118"/>
      <c r="K39" s="118"/>
      <c r="L39" s="118"/>
      <c r="M39" s="118"/>
      <c r="N39" s="118"/>
      <c r="O39" s="118"/>
      <c r="P39" s="118"/>
      <c r="Q39" s="118"/>
      <c r="R39" s="118"/>
      <c r="S39" s="118"/>
      <c r="T39" s="118"/>
      <c r="U39" s="118"/>
      <c r="V39" s="118"/>
      <c r="W39" s="118"/>
      <c r="X39" s="118"/>
      <c r="Y39" s="118"/>
      <c r="Z39" s="119"/>
      <c r="AA39" s="119"/>
      <c r="AB39" s="119"/>
      <c r="AC39" s="20"/>
      <c r="AD39" s="20"/>
      <c r="AE39" s="20"/>
      <c r="AF39" s="20"/>
      <c r="AG39" s="20"/>
      <c r="AH39" s="20"/>
      <c r="AI39" s="20"/>
      <c r="AJ39" s="20"/>
      <c r="AK39" s="20"/>
      <c r="AL39" s="20"/>
      <c r="AM39" s="20"/>
      <c r="AN39" s="20"/>
      <c r="AO39" s="20"/>
      <c r="AP39" s="20"/>
      <c r="AQ39" s="20"/>
      <c r="AR39" s="20"/>
      <c r="AS39" s="20"/>
      <c r="AT39" s="20"/>
      <c r="AU39" s="20"/>
      <c r="AV39" s="20"/>
      <c r="AW39" s="20"/>
      <c r="AX39" s="20"/>
      <c r="AY39" s="20"/>
      <c r="AZ39" s="20"/>
    </row>
  </sheetData>
  <mergeCells count="169">
    <mergeCell ref="A1:AZ1"/>
    <mergeCell ref="B3:AS3"/>
    <mergeCell ref="B5:Y7"/>
    <mergeCell ref="Z5:AB7"/>
    <mergeCell ref="AC5:AZ5"/>
    <mergeCell ref="AC6:AJ7"/>
    <mergeCell ref="AK6:AR7"/>
    <mergeCell ref="AS6:AZ7"/>
    <mergeCell ref="B8:Y8"/>
    <mergeCell ref="Z8:AB8"/>
    <mergeCell ref="AC8:AJ8"/>
    <mergeCell ref="AK8:AR8"/>
    <mergeCell ref="AS8:AZ8"/>
    <mergeCell ref="B9:Y9"/>
    <mergeCell ref="Z9:AB9"/>
    <mergeCell ref="AC9:AJ9"/>
    <mergeCell ref="AK9:AR9"/>
    <mergeCell ref="AS9:AZ9"/>
    <mergeCell ref="B13:Y13"/>
    <mergeCell ref="Z13:AB13"/>
    <mergeCell ref="B14:Y14"/>
    <mergeCell ref="Z14:AB14"/>
    <mergeCell ref="AK14:AR14"/>
    <mergeCell ref="AS14:AZ14"/>
    <mergeCell ref="B10:Y10"/>
    <mergeCell ref="Z10:AB10"/>
    <mergeCell ref="B11:Y11"/>
    <mergeCell ref="Z11:AB11"/>
    <mergeCell ref="B12:Y12"/>
    <mergeCell ref="Z12:AB12"/>
    <mergeCell ref="AK10:AR10"/>
    <mergeCell ref="AS10:AZ10"/>
    <mergeCell ref="AK11:AR11"/>
    <mergeCell ref="AS11:AZ11"/>
    <mergeCell ref="AK13:AR13"/>
    <mergeCell ref="AS13:AZ13"/>
    <mergeCell ref="B17:Y17"/>
    <mergeCell ref="Z17:AB17"/>
    <mergeCell ref="B18:Y18"/>
    <mergeCell ref="Z18:AB18"/>
    <mergeCell ref="AC18:AJ18"/>
    <mergeCell ref="AK18:AR18"/>
    <mergeCell ref="AC17:AJ17"/>
    <mergeCell ref="AK17:AR17"/>
    <mergeCell ref="B15:Y15"/>
    <mergeCell ref="Z15:AB15"/>
    <mergeCell ref="AC15:AJ15"/>
    <mergeCell ref="AK15:AR15"/>
    <mergeCell ref="B16:Y16"/>
    <mergeCell ref="Z16:AB16"/>
    <mergeCell ref="AK16:AR16"/>
    <mergeCell ref="B19:Y19"/>
    <mergeCell ref="Z19:AB19"/>
    <mergeCell ref="B20:Y20"/>
    <mergeCell ref="Z20:AB20"/>
    <mergeCell ref="B21:Y21"/>
    <mergeCell ref="Z21:AB21"/>
    <mergeCell ref="AC21:AJ21"/>
    <mergeCell ref="AK21:AR21"/>
    <mergeCell ref="AS21:AZ21"/>
    <mergeCell ref="AC24:AJ24"/>
    <mergeCell ref="AK24:AR24"/>
    <mergeCell ref="AS24:AZ24"/>
    <mergeCell ref="B25:Y25"/>
    <mergeCell ref="Z25:AB25"/>
    <mergeCell ref="AC25:AJ25"/>
    <mergeCell ref="AK25:AR25"/>
    <mergeCell ref="AS25:AZ25"/>
    <mergeCell ref="B22:Y22"/>
    <mergeCell ref="Z22:AB22"/>
    <mergeCell ref="B23:Y23"/>
    <mergeCell ref="Z23:AB23"/>
    <mergeCell ref="B24:Y24"/>
    <mergeCell ref="Z24:AB24"/>
    <mergeCell ref="AC22:AJ22"/>
    <mergeCell ref="AC23:AJ23"/>
    <mergeCell ref="AD32:AG33"/>
    <mergeCell ref="AH32:AK33"/>
    <mergeCell ref="AL32:AO33"/>
    <mergeCell ref="AP32:AS33"/>
    <mergeCell ref="AT32:AW33"/>
    <mergeCell ref="AX32:AZ33"/>
    <mergeCell ref="B29:AZ29"/>
    <mergeCell ref="B30:M33"/>
    <mergeCell ref="N30:Q33"/>
    <mergeCell ref="R30:AZ30"/>
    <mergeCell ref="R31:AC31"/>
    <mergeCell ref="AD31:AO31"/>
    <mergeCell ref="AP31:AZ31"/>
    <mergeCell ref="R32:U33"/>
    <mergeCell ref="V32:Y33"/>
    <mergeCell ref="Z32:AC33"/>
    <mergeCell ref="AT34:AW34"/>
    <mergeCell ref="AX34:AZ34"/>
    <mergeCell ref="B35:M35"/>
    <mergeCell ref="N35:Q35"/>
    <mergeCell ref="R35:U35"/>
    <mergeCell ref="V35:Y35"/>
    <mergeCell ref="Z35:AC35"/>
    <mergeCell ref="B34:M34"/>
    <mergeCell ref="N34:Q34"/>
    <mergeCell ref="R34:U34"/>
    <mergeCell ref="V34:Y34"/>
    <mergeCell ref="Z34:AC34"/>
    <mergeCell ref="AD34:AG34"/>
    <mergeCell ref="B36:M36"/>
    <mergeCell ref="N36:Q36"/>
    <mergeCell ref="R36:U36"/>
    <mergeCell ref="V36:Y36"/>
    <mergeCell ref="Z36:AC36"/>
    <mergeCell ref="AD36:AG36"/>
    <mergeCell ref="AD35:AG35"/>
    <mergeCell ref="AH35:AK35"/>
    <mergeCell ref="AL35:AO35"/>
    <mergeCell ref="K38:M38"/>
    <mergeCell ref="N38:Q38"/>
    <mergeCell ref="R38:U38"/>
    <mergeCell ref="V38:Y38"/>
    <mergeCell ref="Z38:AC38"/>
    <mergeCell ref="AD38:AG38"/>
    <mergeCell ref="AD37:AG37"/>
    <mergeCell ref="AH37:AK37"/>
    <mergeCell ref="AL37:AO37"/>
    <mergeCell ref="B37:M37"/>
    <mergeCell ref="N37:Q37"/>
    <mergeCell ref="R37:U37"/>
    <mergeCell ref="V37:Y37"/>
    <mergeCell ref="Z37:AC37"/>
    <mergeCell ref="AH38:AK38"/>
    <mergeCell ref="AL38:AO38"/>
    <mergeCell ref="AP38:AS38"/>
    <mergeCell ref="AT38:AW38"/>
    <mergeCell ref="AX38:AZ38"/>
    <mergeCell ref="AC10:AJ10"/>
    <mergeCell ref="AC11:AJ11"/>
    <mergeCell ref="AC13:AJ13"/>
    <mergeCell ref="AC14:AJ14"/>
    <mergeCell ref="AC16:AJ16"/>
    <mergeCell ref="AP37:AS37"/>
    <mergeCell ref="AT37:AW37"/>
    <mergeCell ref="AX37:AZ37"/>
    <mergeCell ref="AH36:AK36"/>
    <mergeCell ref="AL36:AO36"/>
    <mergeCell ref="AP36:AS36"/>
    <mergeCell ref="AT36:AW36"/>
    <mergeCell ref="AX36:AZ36"/>
    <mergeCell ref="AP35:AS35"/>
    <mergeCell ref="AT35:AW35"/>
    <mergeCell ref="AX35:AZ35"/>
    <mergeCell ref="AH34:AK34"/>
    <mergeCell ref="AL34:AO34"/>
    <mergeCell ref="AP34:AS34"/>
    <mergeCell ref="AC19:AJ19"/>
    <mergeCell ref="AC20:AJ20"/>
    <mergeCell ref="AS15:AZ15"/>
    <mergeCell ref="AS16:AZ16"/>
    <mergeCell ref="AC12:AJ12"/>
    <mergeCell ref="AK12:AR12"/>
    <mergeCell ref="AS12:AZ12"/>
    <mergeCell ref="AK23:AR23"/>
    <mergeCell ref="AS23:AZ23"/>
    <mergeCell ref="AS17:AZ17"/>
    <mergeCell ref="AK19:AR19"/>
    <mergeCell ref="AS19:AZ19"/>
    <mergeCell ref="AK20:AR20"/>
    <mergeCell ref="AS20:AZ20"/>
    <mergeCell ref="AK22:AR22"/>
    <mergeCell ref="AS22:AZ22"/>
    <mergeCell ref="AS18:AZ18"/>
  </mergeCells>
  <pageMargins left="0.7" right="0.7" top="0.75" bottom="0.75" header="0.3" footer="0.3"/>
  <pageSetup paperSize="9" scale="42" orientation="portrait" r:id="rId1"/>
  <colBreaks count="1" manualBreakCount="1">
    <brk id="54" max="38" man="1"/>
  </colBreaks>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P107"/>
  <sheetViews>
    <sheetView view="pageBreakPreview" topLeftCell="A103" zoomScale="55" zoomScaleNormal="100" zoomScaleSheetLayoutView="55" workbookViewId="0">
      <selection activeCell="F12" activeCellId="4" sqref="F107 E92 E60 F38 F12"/>
    </sheetView>
  </sheetViews>
  <sheetFormatPr defaultRowHeight="12.75" x14ac:dyDescent="0.2"/>
  <cols>
    <col min="1" max="1" width="34.5703125" customWidth="1"/>
    <col min="2" max="2" width="9.28515625" customWidth="1"/>
    <col min="3" max="3" width="15.85546875" customWidth="1"/>
    <col min="4" max="5" width="12.7109375" customWidth="1"/>
    <col min="6" max="6" width="14.28515625" customWidth="1"/>
    <col min="7" max="8" width="12.7109375" customWidth="1"/>
    <col min="9" max="9" width="14.85546875" customWidth="1"/>
    <col min="10" max="11" width="12.7109375" customWidth="1"/>
    <col min="12" max="12" width="15.5703125" customWidth="1"/>
    <col min="13" max="14" width="12.7109375" customWidth="1"/>
  </cols>
  <sheetData>
    <row r="1" spans="1:94" ht="14.25" customHeight="1" x14ac:dyDescent="0.2">
      <c r="A1" s="1416" t="s">
        <v>497</v>
      </c>
      <c r="B1" s="1416"/>
      <c r="C1" s="1416"/>
      <c r="D1" s="1416"/>
      <c r="E1" s="1416"/>
      <c r="F1" s="1416"/>
      <c r="G1" s="1416"/>
      <c r="H1" s="1416"/>
      <c r="I1" s="1416"/>
      <c r="J1" s="1416"/>
      <c r="K1" s="1416"/>
      <c r="L1" s="1416"/>
      <c r="M1" s="1416"/>
      <c r="N1" s="1416"/>
      <c r="O1" s="123"/>
      <c r="P1" s="123"/>
    </row>
    <row r="2" spans="1:94" ht="14.25" x14ac:dyDescent="0.2">
      <c r="A2" s="124"/>
      <c r="B2" s="124"/>
      <c r="C2" s="124"/>
      <c r="D2" s="124"/>
      <c r="E2" s="124"/>
      <c r="F2" s="124"/>
      <c r="G2" s="124"/>
      <c r="H2" s="124"/>
      <c r="I2" s="124"/>
      <c r="J2" s="124"/>
      <c r="K2" s="124"/>
      <c r="L2" s="124"/>
      <c r="M2" s="124"/>
      <c r="N2" s="124"/>
      <c r="O2" s="123"/>
      <c r="P2" s="123"/>
    </row>
    <row r="3" spans="1:94" ht="14.25" customHeight="1" x14ac:dyDescent="0.2">
      <c r="A3" s="1416" t="s">
        <v>498</v>
      </c>
      <c r="B3" s="1416"/>
      <c r="C3" s="1416"/>
      <c r="D3" s="1416"/>
      <c r="E3" s="1416"/>
      <c r="F3" s="1416"/>
      <c r="G3" s="1416"/>
      <c r="H3" s="1416"/>
      <c r="I3" s="1416"/>
      <c r="J3" s="1416"/>
      <c r="K3" s="1416"/>
      <c r="L3" s="1416"/>
      <c r="M3" s="1416"/>
      <c r="N3" s="1416"/>
      <c r="O3" s="123"/>
      <c r="P3" s="123"/>
    </row>
    <row r="5" spans="1:94" ht="33" customHeight="1" x14ac:dyDescent="0.2">
      <c r="A5" s="1407" t="s">
        <v>490</v>
      </c>
      <c r="B5" s="1407" t="s">
        <v>1</v>
      </c>
      <c r="C5" s="1409" t="s">
        <v>686</v>
      </c>
      <c r="D5" s="1410"/>
      <c r="E5" s="1410"/>
      <c r="F5" s="1411"/>
      <c r="G5" s="1409" t="s">
        <v>687</v>
      </c>
      <c r="H5" s="1410"/>
      <c r="I5" s="1410"/>
      <c r="J5" s="1411"/>
      <c r="K5" s="1409" t="s">
        <v>688</v>
      </c>
      <c r="L5" s="1410"/>
      <c r="M5" s="1410"/>
      <c r="N5" s="1411"/>
      <c r="O5" s="125"/>
      <c r="P5" s="125"/>
    </row>
    <row r="6" spans="1:94" ht="33" customHeight="1" x14ac:dyDescent="0.2">
      <c r="A6" s="1417"/>
      <c r="B6" s="1417"/>
      <c r="C6" s="1407" t="s">
        <v>499</v>
      </c>
      <c r="D6" s="1407" t="s">
        <v>500</v>
      </c>
      <c r="E6" s="1407" t="s">
        <v>501</v>
      </c>
      <c r="F6" s="1407" t="s">
        <v>239</v>
      </c>
      <c r="G6" s="1407" t="s">
        <v>499</v>
      </c>
      <c r="H6" s="1407" t="s">
        <v>500</v>
      </c>
      <c r="I6" s="1407" t="s">
        <v>501</v>
      </c>
      <c r="J6" s="1407" t="s">
        <v>239</v>
      </c>
      <c r="K6" s="1407" t="s">
        <v>499</v>
      </c>
      <c r="L6" s="1407" t="s">
        <v>500</v>
      </c>
      <c r="M6" s="1407" t="s">
        <v>501</v>
      </c>
      <c r="N6" s="1407" t="s">
        <v>239</v>
      </c>
      <c r="O6" s="125"/>
      <c r="P6" s="125"/>
    </row>
    <row r="7" spans="1:94" ht="33" customHeight="1" thickBot="1" x14ac:dyDescent="0.25">
      <c r="A7" s="1408"/>
      <c r="B7" s="1428"/>
      <c r="C7" s="1428"/>
      <c r="D7" s="1428"/>
      <c r="E7" s="1428"/>
      <c r="F7" s="1428"/>
      <c r="G7" s="1428"/>
      <c r="H7" s="1428"/>
      <c r="I7" s="1428"/>
      <c r="J7" s="1428"/>
      <c r="K7" s="1428"/>
      <c r="L7" s="1428"/>
      <c r="M7" s="1428"/>
      <c r="N7" s="1428"/>
      <c r="O7" s="125"/>
      <c r="P7" s="125"/>
    </row>
    <row r="8" spans="1:94" ht="33" customHeight="1" x14ac:dyDescent="0.2">
      <c r="A8" s="126">
        <v>1</v>
      </c>
      <c r="B8" s="127">
        <v>2</v>
      </c>
      <c r="C8" s="128">
        <v>3</v>
      </c>
      <c r="D8" s="128">
        <v>4</v>
      </c>
      <c r="E8" s="128">
        <v>5</v>
      </c>
      <c r="F8" s="128">
        <v>6</v>
      </c>
      <c r="G8" s="128">
        <v>7</v>
      </c>
      <c r="H8" s="128">
        <v>8</v>
      </c>
      <c r="I8" s="128">
        <v>9</v>
      </c>
      <c r="J8" s="128">
        <v>10</v>
      </c>
      <c r="K8" s="128">
        <v>11</v>
      </c>
      <c r="L8" s="128">
        <v>12</v>
      </c>
      <c r="M8" s="128">
        <v>13</v>
      </c>
      <c r="N8" s="129">
        <v>0</v>
      </c>
      <c r="O8" s="125"/>
      <c r="P8" s="125"/>
    </row>
    <row r="9" spans="1:94" ht="33" customHeight="1" x14ac:dyDescent="0.2">
      <c r="A9" s="130" t="s">
        <v>546</v>
      </c>
      <c r="B9" s="131" t="s">
        <v>244</v>
      </c>
      <c r="C9" s="132"/>
      <c r="D9" s="154"/>
      <c r="E9" s="132"/>
      <c r="F9" s="158">
        <v>13860</v>
      </c>
      <c r="G9" s="132"/>
      <c r="H9" s="132"/>
      <c r="I9" s="132"/>
      <c r="J9" s="158">
        <f>F9</f>
        <v>13860</v>
      </c>
      <c r="K9" s="132"/>
      <c r="L9" s="132"/>
      <c r="M9" s="132"/>
      <c r="N9" s="158">
        <f>J9</f>
        <v>13860</v>
      </c>
      <c r="O9" s="125"/>
      <c r="P9" s="125"/>
    </row>
    <row r="10" spans="1:94" ht="33" customHeight="1" x14ac:dyDescent="0.2">
      <c r="A10" s="130"/>
      <c r="B10" s="131" t="s">
        <v>246</v>
      </c>
      <c r="C10" s="132"/>
      <c r="D10" s="154"/>
      <c r="E10" s="132"/>
      <c r="F10" s="154">
        <v>0</v>
      </c>
      <c r="G10" s="132"/>
      <c r="H10" s="132"/>
      <c r="I10" s="132"/>
      <c r="J10" s="154">
        <v>0</v>
      </c>
      <c r="K10" s="132"/>
      <c r="L10" s="132"/>
      <c r="M10" s="132"/>
      <c r="N10" s="154">
        <v>0</v>
      </c>
      <c r="O10" s="125"/>
      <c r="P10" s="125"/>
    </row>
    <row r="11" spans="1:94" ht="33" customHeight="1" thickBot="1" x14ac:dyDescent="0.25">
      <c r="A11" s="130"/>
      <c r="B11" s="133" t="s">
        <v>248</v>
      </c>
      <c r="C11" s="134"/>
      <c r="D11" s="155"/>
      <c r="E11" s="134"/>
      <c r="F11" s="155">
        <v>0</v>
      </c>
      <c r="G11" s="134"/>
      <c r="H11" s="134"/>
      <c r="I11" s="134"/>
      <c r="J11" s="155">
        <v>0</v>
      </c>
      <c r="K11" s="134"/>
      <c r="L11" s="134"/>
      <c r="M11" s="134"/>
      <c r="N11" s="155">
        <v>0</v>
      </c>
      <c r="O11" s="125"/>
      <c r="P11" s="125"/>
    </row>
    <row r="12" spans="1:94" ht="33" customHeight="1" thickBot="1" x14ac:dyDescent="0.25">
      <c r="A12" s="135" t="s">
        <v>262</v>
      </c>
      <c r="B12" s="136" t="s">
        <v>290</v>
      </c>
      <c r="C12" s="137" t="s">
        <v>36</v>
      </c>
      <c r="D12" s="137" t="s">
        <v>36</v>
      </c>
      <c r="E12" s="137" t="s">
        <v>36</v>
      </c>
      <c r="F12" s="156">
        <f>SUM(F9:F11)</f>
        <v>13860</v>
      </c>
      <c r="G12" s="137" t="s">
        <v>36</v>
      </c>
      <c r="H12" s="137" t="s">
        <v>36</v>
      </c>
      <c r="I12" s="199" t="s">
        <v>36</v>
      </c>
      <c r="J12" s="156">
        <f>SUM(J9:J11)</f>
        <v>13860</v>
      </c>
      <c r="K12" s="203" t="s">
        <v>36</v>
      </c>
      <c r="L12" s="137" t="s">
        <v>36</v>
      </c>
      <c r="M12" s="137" t="s">
        <v>36</v>
      </c>
      <c r="N12" s="156">
        <f>SUM(N9:N11)</f>
        <v>13860</v>
      </c>
      <c r="O12" s="125"/>
      <c r="P12" s="125"/>
    </row>
    <row r="13" spans="1:94" ht="15" x14ac:dyDescent="0.2">
      <c r="A13" s="138"/>
      <c r="B13" s="138"/>
      <c r="C13" s="138"/>
      <c r="D13" s="138"/>
      <c r="E13" s="125"/>
      <c r="F13" s="125"/>
      <c r="G13" s="125"/>
      <c r="H13" s="125"/>
      <c r="I13" s="125"/>
      <c r="J13" s="125"/>
      <c r="K13" s="125"/>
      <c r="L13" s="125"/>
      <c r="M13" s="125"/>
      <c r="N13" s="125"/>
      <c r="O13" s="125"/>
      <c r="P13" s="125"/>
    </row>
    <row r="14" spans="1:94" ht="15" customHeight="1" x14ac:dyDescent="0.25">
      <c r="A14" s="1416" t="s">
        <v>502</v>
      </c>
      <c r="B14" s="1416"/>
      <c r="C14" s="1416"/>
      <c r="D14" s="1416"/>
      <c r="E14" s="1416"/>
      <c r="F14" s="1416"/>
      <c r="G14" s="1416"/>
      <c r="H14" s="1416"/>
      <c r="I14" s="1416"/>
      <c r="J14" s="1416"/>
      <c r="K14" s="1416"/>
      <c r="L14" s="1416"/>
      <c r="M14" s="1416"/>
      <c r="N14" s="139"/>
      <c r="O14" s="139"/>
      <c r="P14" s="139"/>
      <c r="CP14" s="188" t="s">
        <v>544</v>
      </c>
    </row>
    <row r="15" spans="1:94" x14ac:dyDescent="0.2">
      <c r="A15" s="125"/>
      <c r="B15" s="125"/>
      <c r="C15" s="125"/>
      <c r="D15" s="125"/>
      <c r="E15" s="125"/>
      <c r="F15" s="125"/>
      <c r="G15" s="125"/>
      <c r="H15" s="125"/>
      <c r="I15" s="125"/>
      <c r="J15" s="125"/>
      <c r="K15" s="125"/>
      <c r="L15" s="125"/>
      <c r="M15" s="125"/>
      <c r="N15" s="125"/>
      <c r="O15" s="125"/>
      <c r="P15" s="125"/>
    </row>
    <row r="16" spans="1:94" ht="40.5" customHeight="1" x14ac:dyDescent="0.2">
      <c r="A16" s="1407" t="s">
        <v>490</v>
      </c>
      <c r="B16" s="1407" t="s">
        <v>1</v>
      </c>
      <c r="C16" s="1409" t="s">
        <v>689</v>
      </c>
      <c r="D16" s="1410"/>
      <c r="E16" s="1411"/>
      <c r="F16" s="1409" t="s">
        <v>687</v>
      </c>
      <c r="G16" s="1410"/>
      <c r="H16" s="1411"/>
      <c r="I16" s="1409" t="s">
        <v>690</v>
      </c>
      <c r="J16" s="1410"/>
      <c r="K16" s="1411"/>
      <c r="L16" s="125"/>
      <c r="M16" s="125"/>
      <c r="N16" s="1427"/>
      <c r="O16" s="1427"/>
      <c r="P16" s="1427"/>
    </row>
    <row r="17" spans="1:16" ht="24" customHeight="1" x14ac:dyDescent="0.2">
      <c r="A17" s="1417"/>
      <c r="B17" s="1417"/>
      <c r="C17" s="1407" t="s">
        <v>503</v>
      </c>
      <c r="D17" s="1407" t="s">
        <v>504</v>
      </c>
      <c r="E17" s="1407" t="s">
        <v>239</v>
      </c>
      <c r="F17" s="1407" t="s">
        <v>503</v>
      </c>
      <c r="G17" s="1407" t="s">
        <v>504</v>
      </c>
      <c r="H17" s="1407" t="s">
        <v>239</v>
      </c>
      <c r="I17" s="1407" t="s">
        <v>503</v>
      </c>
      <c r="J17" s="1407" t="s">
        <v>504</v>
      </c>
      <c r="K17" s="1407" t="s">
        <v>239</v>
      </c>
      <c r="L17" s="125"/>
      <c r="M17" s="125"/>
      <c r="N17" s="140"/>
      <c r="O17" s="140"/>
      <c r="P17" s="140"/>
    </row>
    <row r="18" spans="1:16" ht="24" customHeight="1" x14ac:dyDescent="0.2">
      <c r="A18" s="1408"/>
      <c r="B18" s="1408"/>
      <c r="C18" s="1408"/>
      <c r="D18" s="1408"/>
      <c r="E18" s="1408"/>
      <c r="F18" s="1408"/>
      <c r="G18" s="1408"/>
      <c r="H18" s="1408"/>
      <c r="I18" s="1408"/>
      <c r="J18" s="1408"/>
      <c r="K18" s="1408"/>
      <c r="L18" s="125"/>
      <c r="M18" s="125"/>
      <c r="N18" s="140"/>
      <c r="O18" s="140"/>
      <c r="P18" s="140"/>
    </row>
    <row r="19" spans="1:16" ht="24" customHeight="1" thickBot="1" x14ac:dyDescent="0.25">
      <c r="A19" s="141">
        <v>1</v>
      </c>
      <c r="B19" s="142">
        <v>2</v>
      </c>
      <c r="C19" s="142">
        <v>3</v>
      </c>
      <c r="D19" s="143">
        <v>4</v>
      </c>
      <c r="E19" s="143">
        <v>5</v>
      </c>
      <c r="F19" s="142">
        <v>6</v>
      </c>
      <c r="G19" s="142">
        <v>7</v>
      </c>
      <c r="H19" s="143">
        <v>8</v>
      </c>
      <c r="I19" s="143">
        <v>9</v>
      </c>
      <c r="J19" s="142">
        <v>10</v>
      </c>
      <c r="K19" s="142">
        <v>11</v>
      </c>
      <c r="L19" s="125"/>
      <c r="M19" s="125"/>
      <c r="N19" s="140"/>
      <c r="O19" s="140"/>
      <c r="P19" s="140"/>
    </row>
    <row r="20" spans="1:16" ht="24" customHeight="1" thickBot="1" x14ac:dyDescent="0.25">
      <c r="A20" s="130"/>
      <c r="B20" s="144" t="s">
        <v>244</v>
      </c>
      <c r="C20" s="145"/>
      <c r="D20" s="145"/>
      <c r="E20" s="157">
        <v>0</v>
      </c>
      <c r="F20" s="145"/>
      <c r="G20" s="145"/>
      <c r="H20" s="157">
        <f>E20</f>
        <v>0</v>
      </c>
      <c r="I20" s="145"/>
      <c r="J20" s="145"/>
      <c r="K20" s="193">
        <f>H20</f>
        <v>0</v>
      </c>
      <c r="L20" s="125"/>
      <c r="M20" s="125"/>
      <c r="N20" s="146"/>
      <c r="O20" s="146"/>
      <c r="P20" s="146"/>
    </row>
    <row r="21" spans="1:16" ht="24" customHeight="1" thickBot="1" x14ac:dyDescent="0.25">
      <c r="A21" s="130"/>
      <c r="B21" s="131" t="s">
        <v>246</v>
      </c>
      <c r="C21" s="132"/>
      <c r="D21" s="132"/>
      <c r="E21" s="158">
        <v>0</v>
      </c>
      <c r="F21" s="132"/>
      <c r="G21" s="132"/>
      <c r="H21" s="157">
        <f>E21</f>
        <v>0</v>
      </c>
      <c r="I21" s="132"/>
      <c r="J21" s="132"/>
      <c r="K21" s="193">
        <f>H21</f>
        <v>0</v>
      </c>
      <c r="L21" s="125"/>
      <c r="M21" s="125"/>
      <c r="N21" s="146"/>
      <c r="O21" s="146"/>
      <c r="P21" s="146"/>
    </row>
    <row r="22" spans="1:16" ht="24" customHeight="1" thickBot="1" x14ac:dyDescent="0.25">
      <c r="A22" s="130"/>
      <c r="B22" s="131" t="s">
        <v>248</v>
      </c>
      <c r="C22" s="132"/>
      <c r="D22" s="132"/>
      <c r="E22" s="158">
        <v>0</v>
      </c>
      <c r="F22" s="132"/>
      <c r="G22" s="132"/>
      <c r="H22" s="157">
        <f>E22</f>
        <v>0</v>
      </c>
      <c r="I22" s="132"/>
      <c r="J22" s="132"/>
      <c r="K22" s="193">
        <f>H22</f>
        <v>0</v>
      </c>
      <c r="L22" s="125"/>
      <c r="M22" s="125"/>
      <c r="N22" s="146"/>
      <c r="O22" s="146"/>
      <c r="P22" s="146"/>
    </row>
    <row r="23" spans="1:16" ht="24" customHeight="1" thickBot="1" x14ac:dyDescent="0.25">
      <c r="A23" s="135" t="s">
        <v>262</v>
      </c>
      <c r="B23" s="133" t="s">
        <v>290</v>
      </c>
      <c r="C23" s="147" t="s">
        <v>36</v>
      </c>
      <c r="D23" s="147" t="s">
        <v>36</v>
      </c>
      <c r="E23" s="229">
        <v>0</v>
      </c>
      <c r="F23" s="147" t="s">
        <v>36</v>
      </c>
      <c r="G23" s="147" t="s">
        <v>36</v>
      </c>
      <c r="H23" s="230">
        <f>E23</f>
        <v>0</v>
      </c>
      <c r="I23" s="147" t="s">
        <v>36</v>
      </c>
      <c r="J23" s="147" t="s">
        <v>36</v>
      </c>
      <c r="K23" s="231">
        <f>H23</f>
        <v>0</v>
      </c>
      <c r="L23" s="125"/>
      <c r="M23" s="125"/>
      <c r="N23" s="146"/>
      <c r="O23" s="140"/>
      <c r="P23" s="140"/>
    </row>
    <row r="24" spans="1:16" ht="15" x14ac:dyDescent="0.2">
      <c r="A24" s="146"/>
      <c r="B24" s="146"/>
      <c r="C24" s="140"/>
      <c r="D24" s="140"/>
      <c r="E24" s="140"/>
      <c r="F24" s="140"/>
      <c r="G24" s="140"/>
      <c r="H24" s="140"/>
      <c r="I24" s="140"/>
      <c r="J24" s="140"/>
      <c r="K24" s="140"/>
      <c r="L24" s="125"/>
      <c r="M24" s="125"/>
      <c r="N24" s="146"/>
      <c r="O24" s="140"/>
      <c r="P24" s="140"/>
    </row>
    <row r="25" spans="1:16" ht="15" x14ac:dyDescent="0.2">
      <c r="A25" s="146"/>
      <c r="B25" s="146"/>
      <c r="C25" s="140"/>
      <c r="D25" s="140"/>
      <c r="E25" s="140"/>
      <c r="F25" s="140"/>
      <c r="G25" s="140"/>
      <c r="H25" s="140"/>
      <c r="I25" s="140"/>
      <c r="J25" s="140"/>
      <c r="K25" s="140"/>
      <c r="L25" s="125"/>
      <c r="M25" s="125"/>
      <c r="N25" s="146"/>
      <c r="O25" s="140"/>
      <c r="P25" s="140"/>
    </row>
    <row r="26" spans="1:16" ht="15" x14ac:dyDescent="0.2">
      <c r="A26" s="146"/>
      <c r="B26" s="146"/>
      <c r="C26" s="140"/>
      <c r="D26" s="140"/>
      <c r="E26" s="140"/>
      <c r="F26" s="140"/>
      <c r="G26" s="140"/>
      <c r="H26" s="140"/>
      <c r="I26" s="140"/>
      <c r="J26" s="140"/>
      <c r="K26" s="140"/>
      <c r="L26" s="125"/>
      <c r="M26" s="125"/>
      <c r="N26" s="146"/>
      <c r="O26" s="140"/>
      <c r="P26" s="140"/>
    </row>
    <row r="27" spans="1:16" ht="15" x14ac:dyDescent="0.2">
      <c r="A27" s="138"/>
      <c r="B27" s="138"/>
      <c r="C27" s="138"/>
      <c r="D27" s="138"/>
      <c r="E27" s="125"/>
      <c r="F27" s="125"/>
      <c r="G27" s="125"/>
      <c r="H27" s="125"/>
      <c r="I27" s="125"/>
      <c r="J27" s="125"/>
      <c r="K27" s="125"/>
      <c r="L27" s="125"/>
      <c r="M27" s="125"/>
      <c r="N27" s="125"/>
      <c r="O27" s="125"/>
      <c r="P27" s="125"/>
    </row>
    <row r="28" spans="1:16" ht="14.25" customHeight="1" x14ac:dyDescent="0.2">
      <c r="A28" s="1416" t="s">
        <v>505</v>
      </c>
      <c r="B28" s="1416"/>
      <c r="C28" s="1416"/>
      <c r="D28" s="1416"/>
      <c r="E28" s="1416"/>
      <c r="F28" s="1416"/>
      <c r="G28" s="1416"/>
      <c r="H28" s="1416"/>
      <c r="I28" s="1416"/>
      <c r="J28" s="1416"/>
      <c r="K28" s="1416"/>
      <c r="L28" s="1416"/>
      <c r="M28" s="1416"/>
      <c r="N28" s="125"/>
      <c r="O28" s="125"/>
      <c r="P28" s="125"/>
    </row>
    <row r="29" spans="1:16" ht="15" x14ac:dyDescent="0.2">
      <c r="A29" s="138"/>
      <c r="B29" s="138"/>
      <c r="C29" s="138"/>
      <c r="D29" s="138"/>
      <c r="E29" s="125"/>
      <c r="F29" s="125"/>
      <c r="G29" s="125"/>
      <c r="H29" s="125"/>
      <c r="I29" s="125"/>
      <c r="J29" s="125"/>
      <c r="K29" s="125"/>
      <c r="L29" s="125"/>
      <c r="M29" s="125"/>
      <c r="N29" s="125"/>
      <c r="O29" s="125"/>
      <c r="P29" s="125"/>
    </row>
    <row r="30" spans="1:16" ht="30.75" customHeight="1" x14ac:dyDescent="0.2">
      <c r="A30" s="1407" t="s">
        <v>490</v>
      </c>
      <c r="B30" s="1407" t="s">
        <v>1</v>
      </c>
      <c r="C30" s="1407" t="s">
        <v>506</v>
      </c>
      <c r="D30" s="1409" t="s">
        <v>689</v>
      </c>
      <c r="E30" s="1410"/>
      <c r="F30" s="1411"/>
      <c r="G30" s="1409" t="s">
        <v>687</v>
      </c>
      <c r="H30" s="1410"/>
      <c r="I30" s="1411"/>
      <c r="J30" s="1409" t="s">
        <v>690</v>
      </c>
      <c r="K30" s="1410"/>
      <c r="L30" s="1411"/>
      <c r="M30" s="125"/>
      <c r="N30" s="125"/>
      <c r="O30" s="125"/>
      <c r="P30" s="125"/>
    </row>
    <row r="31" spans="1:16" ht="45" customHeight="1" x14ac:dyDescent="0.2">
      <c r="A31" s="1417"/>
      <c r="B31" s="1417"/>
      <c r="C31" s="1417"/>
      <c r="D31" s="1407" t="s">
        <v>507</v>
      </c>
      <c r="E31" s="152" t="s">
        <v>508</v>
      </c>
      <c r="F31" s="152" t="s">
        <v>239</v>
      </c>
      <c r="G31" s="1407" t="s">
        <v>507</v>
      </c>
      <c r="H31" s="152" t="s">
        <v>508</v>
      </c>
      <c r="I31" s="1407" t="s">
        <v>239</v>
      </c>
      <c r="J31" s="1407" t="s">
        <v>507</v>
      </c>
      <c r="K31" s="152" t="s">
        <v>508</v>
      </c>
      <c r="L31" s="152" t="s">
        <v>239</v>
      </c>
      <c r="M31" s="125"/>
      <c r="N31" s="125"/>
      <c r="O31" s="125"/>
      <c r="P31" s="125"/>
    </row>
    <row r="32" spans="1:16" ht="39" customHeight="1" x14ac:dyDescent="0.2">
      <c r="A32" s="1408"/>
      <c r="B32" s="1408"/>
      <c r="C32" s="1408"/>
      <c r="D32" s="1408"/>
      <c r="E32" s="153"/>
      <c r="F32" s="153" t="s">
        <v>174</v>
      </c>
      <c r="G32" s="1408"/>
      <c r="H32" s="153"/>
      <c r="I32" s="1408"/>
      <c r="J32" s="1408"/>
      <c r="K32" s="153" t="s">
        <v>173</v>
      </c>
      <c r="L32" s="153" t="s">
        <v>174</v>
      </c>
      <c r="M32" s="125"/>
      <c r="N32" s="125"/>
      <c r="O32" s="125"/>
      <c r="P32" s="125"/>
    </row>
    <row r="33" spans="1:16" ht="30.75" customHeight="1" thickBot="1" x14ac:dyDescent="0.25">
      <c r="A33" s="141">
        <v>1</v>
      </c>
      <c r="B33" s="142">
        <v>2</v>
      </c>
      <c r="C33" s="142">
        <v>3</v>
      </c>
      <c r="D33" s="143">
        <v>4</v>
      </c>
      <c r="E33" s="142">
        <v>5</v>
      </c>
      <c r="F33" s="143">
        <v>6</v>
      </c>
      <c r="G33" s="142">
        <v>7</v>
      </c>
      <c r="H33" s="143">
        <v>8</v>
      </c>
      <c r="I33" s="142">
        <v>9</v>
      </c>
      <c r="J33" s="143">
        <v>10</v>
      </c>
      <c r="K33" s="142">
        <v>11</v>
      </c>
      <c r="L33" s="143">
        <v>12</v>
      </c>
      <c r="M33" s="125"/>
      <c r="N33" s="125"/>
      <c r="O33" s="125"/>
      <c r="P33" s="125"/>
    </row>
    <row r="34" spans="1:16" s="63" customFormat="1" ht="65.25" customHeight="1" thickBot="1" x14ac:dyDescent="0.25">
      <c r="A34" s="171" t="s">
        <v>530</v>
      </c>
      <c r="B34" s="172" t="s">
        <v>244</v>
      </c>
      <c r="C34" s="168">
        <v>114</v>
      </c>
      <c r="D34" s="168" t="s">
        <v>540</v>
      </c>
      <c r="E34" s="232">
        <f>9638.81</f>
        <v>9638.81</v>
      </c>
      <c r="F34" s="173">
        <v>460000</v>
      </c>
      <c r="G34" s="168" t="s">
        <v>540</v>
      </c>
      <c r="H34" s="232">
        <v>9638.81</v>
      </c>
      <c r="I34" s="232">
        <f>F34</f>
        <v>460000</v>
      </c>
      <c r="J34" s="168" t="s">
        <v>540</v>
      </c>
      <c r="K34" s="232">
        <v>9638.81</v>
      </c>
      <c r="L34" s="238">
        <f>I34</f>
        <v>460000</v>
      </c>
      <c r="M34" s="174"/>
      <c r="N34" s="174"/>
      <c r="O34" s="174"/>
      <c r="P34" s="174"/>
    </row>
    <row r="35" spans="1:16" s="63" customFormat="1" ht="51.75" customHeight="1" thickBot="1" x14ac:dyDescent="0.25">
      <c r="A35" s="171" t="s">
        <v>529</v>
      </c>
      <c r="B35" s="175" t="s">
        <v>246</v>
      </c>
      <c r="C35" s="169">
        <v>245</v>
      </c>
      <c r="D35" s="169" t="s">
        <v>541</v>
      </c>
      <c r="E35" s="176">
        <f>6.89+0.46</f>
        <v>7.35</v>
      </c>
      <c r="F35" s="176">
        <v>350000</v>
      </c>
      <c r="G35" s="169" t="s">
        <v>541</v>
      </c>
      <c r="H35" s="176">
        <v>6.89</v>
      </c>
      <c r="I35" s="232">
        <f>F35</f>
        <v>350000</v>
      </c>
      <c r="J35" s="169" t="s">
        <v>541</v>
      </c>
      <c r="K35" s="176">
        <v>6.89</v>
      </c>
      <c r="L35" s="238">
        <f>I35</f>
        <v>350000</v>
      </c>
      <c r="M35" s="174"/>
      <c r="N35" s="174"/>
      <c r="O35" s="174"/>
      <c r="P35" s="174"/>
    </row>
    <row r="36" spans="1:16" s="63" customFormat="1" ht="57" customHeight="1" thickBot="1" x14ac:dyDescent="0.25">
      <c r="A36" s="171" t="s">
        <v>531</v>
      </c>
      <c r="B36" s="175" t="s">
        <v>248</v>
      </c>
      <c r="C36" s="169">
        <v>113</v>
      </c>
      <c r="D36" s="169" t="s">
        <v>547</v>
      </c>
      <c r="E36" s="169">
        <f>26.64+1.8</f>
        <v>28.44</v>
      </c>
      <c r="F36" s="176">
        <v>75000</v>
      </c>
      <c r="G36" s="169" t="s">
        <v>547</v>
      </c>
      <c r="H36" s="169">
        <v>26.64</v>
      </c>
      <c r="I36" s="232">
        <f>F36</f>
        <v>75000</v>
      </c>
      <c r="J36" s="169" t="s">
        <v>547</v>
      </c>
      <c r="K36" s="169">
        <v>26.64</v>
      </c>
      <c r="L36" s="238">
        <f>I36</f>
        <v>75000</v>
      </c>
      <c r="M36" s="174"/>
      <c r="N36" s="174"/>
      <c r="O36" s="174"/>
      <c r="P36" s="174"/>
    </row>
    <row r="37" spans="1:16" s="63" customFormat="1" ht="57" customHeight="1" x14ac:dyDescent="0.2">
      <c r="A37" s="171" t="s">
        <v>631</v>
      </c>
      <c r="B37" s="234" t="s">
        <v>248</v>
      </c>
      <c r="C37" s="235">
        <v>113</v>
      </c>
      <c r="D37" s="169" t="s">
        <v>547</v>
      </c>
      <c r="E37" s="176">
        <v>433.04</v>
      </c>
      <c r="F37" s="236">
        <v>48630</v>
      </c>
      <c r="G37" s="169" t="s">
        <v>547</v>
      </c>
      <c r="H37" s="176">
        <v>433.04</v>
      </c>
      <c r="I37" s="232">
        <f>F37</f>
        <v>48630</v>
      </c>
      <c r="J37" s="169" t="s">
        <v>547</v>
      </c>
      <c r="K37" s="176">
        <v>433.04</v>
      </c>
      <c r="L37" s="238">
        <f>I37</f>
        <v>48630</v>
      </c>
      <c r="M37" s="174"/>
      <c r="N37" s="174"/>
      <c r="O37" s="174"/>
      <c r="P37" s="174"/>
    </row>
    <row r="38" spans="1:16" s="63" customFormat="1" ht="30.75" customHeight="1" thickBot="1" x14ac:dyDescent="0.25">
      <c r="A38" s="237" t="s">
        <v>262</v>
      </c>
      <c r="B38" s="178" t="s">
        <v>290</v>
      </c>
      <c r="C38" s="179" t="s">
        <v>36</v>
      </c>
      <c r="D38" s="179" t="s">
        <v>36</v>
      </c>
      <c r="E38" s="179" t="s">
        <v>36</v>
      </c>
      <c r="F38" s="180">
        <f>SUM(F34:F37)</f>
        <v>933630</v>
      </c>
      <c r="G38" s="179" t="s">
        <v>36</v>
      </c>
      <c r="H38" s="179" t="s">
        <v>36</v>
      </c>
      <c r="I38" s="180">
        <f>SUM(I34:I37)</f>
        <v>933630</v>
      </c>
      <c r="J38" s="179" t="s">
        <v>36</v>
      </c>
      <c r="K38" s="179" t="s">
        <v>36</v>
      </c>
      <c r="L38" s="239">
        <f>SUM(L34:L37)</f>
        <v>933630</v>
      </c>
      <c r="M38" s="174"/>
      <c r="N38" s="174"/>
      <c r="O38" s="174"/>
      <c r="P38" s="174"/>
    </row>
    <row r="39" spans="1:16" ht="15" x14ac:dyDescent="0.2">
      <c r="A39" s="138"/>
      <c r="B39" s="138"/>
      <c r="C39" s="138"/>
      <c r="D39" s="138"/>
      <c r="E39" s="125"/>
      <c r="F39" s="125"/>
      <c r="G39" s="125"/>
      <c r="H39" s="125"/>
      <c r="I39" s="125"/>
      <c r="J39" s="125"/>
      <c r="K39" s="125"/>
      <c r="L39" s="125"/>
      <c r="M39" s="125"/>
      <c r="N39" s="125"/>
      <c r="O39" s="125"/>
      <c r="P39" s="125"/>
    </row>
    <row r="40" spans="1:16" ht="15" customHeight="1" x14ac:dyDescent="0.25">
      <c r="A40" s="1416" t="s">
        <v>509</v>
      </c>
      <c r="B40" s="1416"/>
      <c r="C40" s="1416"/>
      <c r="D40" s="1416"/>
      <c r="E40" s="1416"/>
      <c r="F40" s="1416"/>
      <c r="G40" s="1416"/>
      <c r="H40" s="1416"/>
      <c r="I40" s="1416"/>
      <c r="J40" s="1416"/>
      <c r="K40" s="1416"/>
      <c r="L40" s="1416"/>
      <c r="M40" s="1416"/>
      <c r="N40" s="1426"/>
      <c r="O40" s="1426"/>
      <c r="P40" s="125"/>
    </row>
    <row r="41" spans="1:16" ht="15" x14ac:dyDescent="0.2">
      <c r="A41" s="138"/>
      <c r="B41" s="138"/>
      <c r="C41" s="138"/>
      <c r="D41" s="138"/>
      <c r="E41" s="125"/>
      <c r="F41" s="125"/>
      <c r="G41" s="125"/>
      <c r="H41" s="125"/>
      <c r="I41" s="125"/>
      <c r="J41" s="125"/>
      <c r="K41" s="125"/>
      <c r="L41" s="125"/>
      <c r="M41" s="125"/>
      <c r="N41" s="125"/>
      <c r="O41" s="125"/>
      <c r="P41" s="125"/>
    </row>
    <row r="42" spans="1:16" ht="47.25" customHeight="1" x14ac:dyDescent="0.2">
      <c r="A42" s="1407" t="s">
        <v>490</v>
      </c>
      <c r="B42" s="1407" t="s">
        <v>1</v>
      </c>
      <c r="C42" s="1409" t="s">
        <v>686</v>
      </c>
      <c r="D42" s="1410"/>
      <c r="E42" s="1410"/>
      <c r="F42" s="1411"/>
      <c r="G42" s="1409" t="s">
        <v>687</v>
      </c>
      <c r="H42" s="1410"/>
      <c r="I42" s="1410"/>
      <c r="J42" s="1411"/>
      <c r="K42" s="1409" t="s">
        <v>688</v>
      </c>
      <c r="L42" s="1410"/>
      <c r="M42" s="1410"/>
      <c r="N42" s="1411"/>
      <c r="O42" s="125"/>
      <c r="P42" s="125"/>
    </row>
    <row r="43" spans="1:16" ht="47.25" customHeight="1" x14ac:dyDescent="0.2">
      <c r="A43" s="1417"/>
      <c r="B43" s="1417"/>
      <c r="C43" s="1407" t="s">
        <v>510</v>
      </c>
      <c r="D43" s="1407" t="s">
        <v>511</v>
      </c>
      <c r="E43" s="1407" t="s">
        <v>512</v>
      </c>
      <c r="F43" s="1407" t="s">
        <v>239</v>
      </c>
      <c r="G43" s="1407" t="s">
        <v>510</v>
      </c>
      <c r="H43" s="1407" t="s">
        <v>511</v>
      </c>
      <c r="I43" s="1407" t="s">
        <v>512</v>
      </c>
      <c r="J43" s="1407" t="s">
        <v>239</v>
      </c>
      <c r="K43" s="1407" t="s">
        <v>510</v>
      </c>
      <c r="L43" s="1407" t="s">
        <v>511</v>
      </c>
      <c r="M43" s="1407" t="s">
        <v>512</v>
      </c>
      <c r="N43" s="1407" t="s">
        <v>239</v>
      </c>
      <c r="O43" s="125"/>
      <c r="P43" s="125"/>
    </row>
    <row r="44" spans="1:16" ht="47.25" customHeight="1" x14ac:dyDescent="0.2">
      <c r="A44" s="1408"/>
      <c r="B44" s="1408"/>
      <c r="C44" s="1408"/>
      <c r="D44" s="1408"/>
      <c r="E44" s="1408"/>
      <c r="F44" s="1408"/>
      <c r="G44" s="1408"/>
      <c r="H44" s="1408"/>
      <c r="I44" s="1408"/>
      <c r="J44" s="1408"/>
      <c r="K44" s="1408"/>
      <c r="L44" s="1408"/>
      <c r="M44" s="1408"/>
      <c r="N44" s="1408"/>
      <c r="O44" s="125"/>
      <c r="P44" s="125"/>
    </row>
    <row r="45" spans="1:16" ht="47.25" customHeight="1" thickBot="1" x14ac:dyDescent="0.25">
      <c r="A45" s="141">
        <v>1</v>
      </c>
      <c r="B45" s="142">
        <v>2</v>
      </c>
      <c r="C45" s="143">
        <v>3</v>
      </c>
      <c r="D45" s="142">
        <v>4</v>
      </c>
      <c r="E45" s="143">
        <v>5</v>
      </c>
      <c r="F45" s="142">
        <v>6</v>
      </c>
      <c r="G45" s="143">
        <v>7</v>
      </c>
      <c r="H45" s="142">
        <v>8</v>
      </c>
      <c r="I45" s="143">
        <v>9</v>
      </c>
      <c r="J45" s="142">
        <v>10</v>
      </c>
      <c r="K45" s="143">
        <v>11</v>
      </c>
      <c r="L45" s="142">
        <v>12</v>
      </c>
      <c r="M45" s="143">
        <v>13</v>
      </c>
      <c r="N45" s="142">
        <v>14</v>
      </c>
      <c r="O45" s="125"/>
      <c r="P45" s="125"/>
    </row>
    <row r="46" spans="1:16" ht="47.25" customHeight="1" thickBot="1" x14ac:dyDescent="0.25">
      <c r="A46" s="130"/>
      <c r="B46" s="149" t="s">
        <v>244</v>
      </c>
      <c r="C46" s="145"/>
      <c r="D46" s="145"/>
      <c r="E46" s="145"/>
      <c r="F46" s="157">
        <v>0</v>
      </c>
      <c r="G46" s="145"/>
      <c r="H46" s="145"/>
      <c r="I46" s="145"/>
      <c r="J46" s="157">
        <f>F46</f>
        <v>0</v>
      </c>
      <c r="K46" s="145"/>
      <c r="L46" s="145"/>
      <c r="M46" s="145"/>
      <c r="N46" s="193">
        <f>J46</f>
        <v>0</v>
      </c>
      <c r="O46" s="125"/>
      <c r="P46" s="125"/>
    </row>
    <row r="47" spans="1:16" ht="47.25" customHeight="1" thickBot="1" x14ac:dyDescent="0.25">
      <c r="A47" s="130"/>
      <c r="B47" s="150" t="s">
        <v>246</v>
      </c>
      <c r="C47" s="132"/>
      <c r="D47" s="132"/>
      <c r="E47" s="132"/>
      <c r="F47" s="158">
        <v>0</v>
      </c>
      <c r="G47" s="132"/>
      <c r="H47" s="132"/>
      <c r="I47" s="132"/>
      <c r="J47" s="157">
        <f>F47</f>
        <v>0</v>
      </c>
      <c r="K47" s="132"/>
      <c r="L47" s="132"/>
      <c r="M47" s="132"/>
      <c r="N47" s="193">
        <f>J47</f>
        <v>0</v>
      </c>
      <c r="O47" s="125"/>
      <c r="P47" s="125"/>
    </row>
    <row r="48" spans="1:16" ht="47.25" customHeight="1" thickBot="1" x14ac:dyDescent="0.25">
      <c r="A48" s="130"/>
      <c r="B48" s="150" t="s">
        <v>248</v>
      </c>
      <c r="C48" s="132"/>
      <c r="D48" s="132"/>
      <c r="E48" s="132"/>
      <c r="F48" s="158">
        <v>0</v>
      </c>
      <c r="G48" s="132"/>
      <c r="H48" s="132"/>
      <c r="I48" s="132"/>
      <c r="J48" s="157">
        <f>F48</f>
        <v>0</v>
      </c>
      <c r="K48" s="132"/>
      <c r="L48" s="132"/>
      <c r="M48" s="132"/>
      <c r="N48" s="193">
        <f>J48</f>
        <v>0</v>
      </c>
      <c r="O48" s="125"/>
      <c r="P48" s="125"/>
    </row>
    <row r="49" spans="1:16" ht="47.25" customHeight="1" thickBot="1" x14ac:dyDescent="0.25">
      <c r="A49" s="135" t="s">
        <v>262</v>
      </c>
      <c r="B49" s="151" t="s">
        <v>290</v>
      </c>
      <c r="C49" s="147" t="s">
        <v>36</v>
      </c>
      <c r="D49" s="147" t="s">
        <v>36</v>
      </c>
      <c r="E49" s="147" t="s">
        <v>36</v>
      </c>
      <c r="F49" s="159">
        <v>0</v>
      </c>
      <c r="G49" s="147" t="s">
        <v>36</v>
      </c>
      <c r="H49" s="147" t="s">
        <v>36</v>
      </c>
      <c r="I49" s="147" t="s">
        <v>36</v>
      </c>
      <c r="J49" s="230">
        <f>F49</f>
        <v>0</v>
      </c>
      <c r="K49" s="147" t="s">
        <v>36</v>
      </c>
      <c r="L49" s="147" t="s">
        <v>36</v>
      </c>
      <c r="M49" s="147" t="s">
        <v>36</v>
      </c>
      <c r="N49" s="231">
        <f>J49</f>
        <v>0</v>
      </c>
      <c r="O49" s="125"/>
      <c r="P49" s="125"/>
    </row>
    <row r="50" spans="1:16" ht="15" x14ac:dyDescent="0.2">
      <c r="A50" s="138"/>
      <c r="B50" s="138"/>
      <c r="C50" s="138"/>
      <c r="D50" s="138"/>
      <c r="E50" s="125"/>
      <c r="F50" s="125"/>
      <c r="G50" s="125"/>
      <c r="H50" s="125"/>
      <c r="I50" s="125"/>
      <c r="J50" s="125"/>
      <c r="K50" s="125"/>
      <c r="L50" s="125"/>
      <c r="M50" s="125"/>
      <c r="N50" s="125"/>
      <c r="O50" s="125"/>
      <c r="P50" s="125"/>
    </row>
    <row r="51" spans="1:16" ht="14.25" customHeight="1" x14ac:dyDescent="0.2">
      <c r="A51" s="1416" t="s">
        <v>513</v>
      </c>
      <c r="B51" s="1416"/>
      <c r="C51" s="1416"/>
      <c r="D51" s="1416"/>
      <c r="E51" s="1416"/>
      <c r="F51" s="1416"/>
      <c r="G51" s="1416"/>
      <c r="H51" s="1416"/>
      <c r="I51" s="1416"/>
      <c r="J51" s="1416"/>
      <c r="K51" s="1416"/>
      <c r="L51" s="1416"/>
      <c r="M51" s="125"/>
      <c r="N51" s="125"/>
      <c r="O51" s="125"/>
      <c r="P51" s="125"/>
    </row>
    <row r="52" spans="1:16" ht="15" x14ac:dyDescent="0.2">
      <c r="A52" s="138"/>
      <c r="B52" s="138"/>
      <c r="C52" s="138"/>
      <c r="D52" s="138"/>
      <c r="E52" s="125"/>
      <c r="F52" s="125"/>
      <c r="G52" s="125"/>
      <c r="H52" s="125"/>
      <c r="I52" s="125"/>
      <c r="J52" s="125"/>
      <c r="K52" s="125"/>
      <c r="L52" s="125"/>
      <c r="M52" s="125"/>
      <c r="N52" s="125"/>
      <c r="O52" s="125"/>
      <c r="P52" s="125"/>
    </row>
    <row r="53" spans="1:16" ht="30.75" customHeight="1" x14ac:dyDescent="0.2">
      <c r="A53" s="1407" t="s">
        <v>490</v>
      </c>
      <c r="B53" s="1407" t="s">
        <v>1</v>
      </c>
      <c r="C53" s="1409" t="s">
        <v>689</v>
      </c>
      <c r="D53" s="1410"/>
      <c r="E53" s="1411"/>
      <c r="F53" s="1409" t="s">
        <v>687</v>
      </c>
      <c r="G53" s="1410"/>
      <c r="H53" s="1411"/>
      <c r="I53" s="1409" t="s">
        <v>690</v>
      </c>
      <c r="J53" s="1410"/>
      <c r="K53" s="1411"/>
      <c r="L53" s="125"/>
      <c r="M53" s="125"/>
      <c r="N53" s="125"/>
      <c r="O53" s="125"/>
      <c r="P53" s="125"/>
    </row>
    <row r="54" spans="1:16" ht="30.75" customHeight="1" x14ac:dyDescent="0.2">
      <c r="A54" s="1417"/>
      <c r="B54" s="1417"/>
      <c r="C54" s="1407" t="s">
        <v>514</v>
      </c>
      <c r="D54" s="1407" t="s">
        <v>515</v>
      </c>
      <c r="E54" s="1407" t="s">
        <v>239</v>
      </c>
      <c r="F54" s="1407" t="s">
        <v>514</v>
      </c>
      <c r="G54" s="1407" t="s">
        <v>515</v>
      </c>
      <c r="H54" s="1407" t="s">
        <v>239</v>
      </c>
      <c r="I54" s="1407" t="s">
        <v>514</v>
      </c>
      <c r="J54" s="1407" t="s">
        <v>515</v>
      </c>
      <c r="K54" s="1407" t="s">
        <v>239</v>
      </c>
      <c r="L54" s="125"/>
      <c r="M54" s="125"/>
      <c r="N54" s="125"/>
      <c r="O54" s="125"/>
      <c r="P54" s="125"/>
    </row>
    <row r="55" spans="1:16" ht="30.75" customHeight="1" x14ac:dyDescent="0.2">
      <c r="A55" s="1408"/>
      <c r="B55" s="1408"/>
      <c r="C55" s="1408"/>
      <c r="D55" s="1408"/>
      <c r="E55" s="1408"/>
      <c r="F55" s="1408"/>
      <c r="G55" s="1408"/>
      <c r="H55" s="1408"/>
      <c r="I55" s="1408"/>
      <c r="J55" s="1408"/>
      <c r="K55" s="1408"/>
      <c r="L55" s="125"/>
      <c r="M55" s="125"/>
      <c r="N55" s="125"/>
      <c r="O55" s="125"/>
      <c r="P55" s="125"/>
    </row>
    <row r="56" spans="1:16" ht="30.75" customHeight="1" thickBot="1" x14ac:dyDescent="0.25">
      <c r="A56" s="141">
        <v>1</v>
      </c>
      <c r="B56" s="142">
        <v>2</v>
      </c>
      <c r="C56" s="143">
        <v>3</v>
      </c>
      <c r="D56" s="142">
        <v>4</v>
      </c>
      <c r="E56" s="143">
        <v>5</v>
      </c>
      <c r="F56" s="142">
        <v>6</v>
      </c>
      <c r="G56" s="143">
        <v>7</v>
      </c>
      <c r="H56" s="142">
        <v>8</v>
      </c>
      <c r="I56" s="143">
        <v>9</v>
      </c>
      <c r="J56" s="142">
        <v>10</v>
      </c>
      <c r="K56" s="143">
        <v>11</v>
      </c>
      <c r="L56" s="125"/>
      <c r="M56" s="125"/>
      <c r="N56" s="125"/>
      <c r="O56" s="125"/>
      <c r="P56" s="125"/>
    </row>
    <row r="57" spans="1:16" s="63" customFormat="1" ht="98.25" customHeight="1" x14ac:dyDescent="0.2">
      <c r="A57" s="171" t="s">
        <v>542</v>
      </c>
      <c r="B57" s="181" t="s">
        <v>244</v>
      </c>
      <c r="C57" s="168"/>
      <c r="D57" s="168"/>
      <c r="E57" s="182">
        <v>94500</v>
      </c>
      <c r="F57" s="168"/>
      <c r="G57" s="168"/>
      <c r="H57" s="182">
        <f>E57</f>
        <v>94500</v>
      </c>
      <c r="I57" s="168"/>
      <c r="J57" s="168"/>
      <c r="K57" s="182">
        <f>H57</f>
        <v>94500</v>
      </c>
      <c r="L57" s="174"/>
      <c r="M57" s="174"/>
      <c r="N57" s="174"/>
      <c r="O57" s="174"/>
      <c r="P57" s="174"/>
    </row>
    <row r="58" spans="1:16" s="63" customFormat="1" ht="30.75" customHeight="1" x14ac:dyDescent="0.2">
      <c r="A58" s="171"/>
      <c r="B58" s="183" t="s">
        <v>246</v>
      </c>
      <c r="C58" s="169"/>
      <c r="D58" s="169"/>
      <c r="E58" s="184">
        <v>0</v>
      </c>
      <c r="F58" s="169"/>
      <c r="G58" s="169"/>
      <c r="H58" s="184">
        <v>0</v>
      </c>
      <c r="I58" s="169"/>
      <c r="J58" s="169"/>
      <c r="K58" s="184">
        <v>0</v>
      </c>
      <c r="L58" s="174"/>
      <c r="M58" s="174"/>
      <c r="N58" s="174"/>
      <c r="O58" s="174"/>
      <c r="P58" s="174"/>
    </row>
    <row r="59" spans="1:16" s="63" customFormat="1" ht="30.75" customHeight="1" x14ac:dyDescent="0.2">
      <c r="A59" s="171"/>
      <c r="B59" s="183" t="s">
        <v>248</v>
      </c>
      <c r="C59" s="169"/>
      <c r="D59" s="169"/>
      <c r="E59" s="184">
        <v>0</v>
      </c>
      <c r="F59" s="169"/>
      <c r="G59" s="169"/>
      <c r="H59" s="184">
        <v>0</v>
      </c>
      <c r="I59" s="169"/>
      <c r="J59" s="169"/>
      <c r="K59" s="184">
        <v>0</v>
      </c>
      <c r="L59" s="174"/>
      <c r="M59" s="174"/>
      <c r="N59" s="174"/>
      <c r="O59" s="174"/>
      <c r="P59" s="174"/>
    </row>
    <row r="60" spans="1:16" s="63" customFormat="1" ht="30.75" customHeight="1" thickBot="1" x14ac:dyDescent="0.25">
      <c r="A60" s="177" t="s">
        <v>262</v>
      </c>
      <c r="B60" s="178" t="s">
        <v>290</v>
      </c>
      <c r="C60" s="179" t="s">
        <v>36</v>
      </c>
      <c r="D60" s="179" t="s">
        <v>36</v>
      </c>
      <c r="E60" s="185">
        <f>SUM(E57:E59)</f>
        <v>94500</v>
      </c>
      <c r="F60" s="179" t="s">
        <v>36</v>
      </c>
      <c r="G60" s="179" t="s">
        <v>36</v>
      </c>
      <c r="H60" s="185">
        <f>SUM(H57:H59)</f>
        <v>94500</v>
      </c>
      <c r="I60" s="179" t="s">
        <v>36</v>
      </c>
      <c r="J60" s="179" t="s">
        <v>36</v>
      </c>
      <c r="K60" s="185">
        <f>SUM(K57:K59)</f>
        <v>94500</v>
      </c>
      <c r="L60" s="174"/>
      <c r="M60" s="174"/>
      <c r="N60" s="174"/>
      <c r="O60" s="174"/>
      <c r="P60" s="174"/>
    </row>
    <row r="61" spans="1:16" s="63" customFormat="1" x14ac:dyDescent="0.2">
      <c r="A61" s="174"/>
      <c r="B61" s="174"/>
      <c r="C61" s="174"/>
      <c r="D61" s="174"/>
      <c r="E61" s="174"/>
      <c r="F61" s="174"/>
      <c r="G61" s="174"/>
      <c r="H61" s="174"/>
      <c r="I61" s="174"/>
      <c r="J61" s="174"/>
      <c r="K61" s="174"/>
      <c r="L61" s="174"/>
      <c r="M61" s="174"/>
      <c r="N61" s="174"/>
      <c r="O61" s="174"/>
      <c r="P61" s="174"/>
    </row>
    <row r="62" spans="1:16" ht="14.25" customHeight="1" x14ac:dyDescent="0.2">
      <c r="A62" s="1416" t="s">
        <v>516</v>
      </c>
      <c r="B62" s="1416"/>
      <c r="C62" s="1416"/>
      <c r="D62" s="1416"/>
      <c r="E62" s="1416"/>
      <c r="F62" s="1416"/>
      <c r="G62" s="1416"/>
      <c r="H62" s="1416"/>
      <c r="I62" s="1416"/>
      <c r="J62" s="1416"/>
      <c r="K62" s="1416"/>
      <c r="L62" s="1416"/>
      <c r="M62" s="125"/>
      <c r="N62" s="125"/>
      <c r="O62" s="125"/>
      <c r="P62" s="125"/>
    </row>
    <row r="63" spans="1:16" ht="15" x14ac:dyDescent="0.2">
      <c r="A63" s="138"/>
      <c r="B63" s="138"/>
      <c r="C63" s="138"/>
      <c r="D63" s="138"/>
      <c r="E63" s="125"/>
      <c r="F63" s="125"/>
      <c r="G63" s="125"/>
      <c r="H63" s="125"/>
      <c r="I63" s="125"/>
      <c r="J63" s="125"/>
      <c r="K63" s="125"/>
      <c r="L63" s="125"/>
      <c r="M63" s="125"/>
      <c r="N63" s="125"/>
      <c r="O63" s="125"/>
      <c r="P63" s="125"/>
    </row>
    <row r="64" spans="1:16" ht="33.75" customHeight="1" x14ac:dyDescent="0.2">
      <c r="A64" s="1407" t="s">
        <v>490</v>
      </c>
      <c r="B64" s="1407" t="s">
        <v>1</v>
      </c>
      <c r="C64" s="1409" t="s">
        <v>689</v>
      </c>
      <c r="D64" s="1410"/>
      <c r="E64" s="1411"/>
      <c r="F64" s="1409" t="s">
        <v>687</v>
      </c>
      <c r="G64" s="1410"/>
      <c r="H64" s="1411"/>
      <c r="I64" s="1409" t="s">
        <v>690</v>
      </c>
      <c r="J64" s="1410"/>
      <c r="K64" s="1411"/>
      <c r="L64" s="125"/>
      <c r="M64" s="125"/>
      <c r="N64" s="125"/>
      <c r="O64" s="125"/>
      <c r="P64" s="125"/>
    </row>
    <row r="65" spans="1:16" ht="33.75" customHeight="1" x14ac:dyDescent="0.2">
      <c r="A65" s="1417"/>
      <c r="B65" s="1417"/>
      <c r="C65" s="1412" t="s">
        <v>517</v>
      </c>
      <c r="D65" s="1412" t="s">
        <v>518</v>
      </c>
      <c r="E65" s="1412" t="s">
        <v>519</v>
      </c>
      <c r="F65" s="1412" t="s">
        <v>517</v>
      </c>
      <c r="G65" s="1412" t="s">
        <v>518</v>
      </c>
      <c r="H65" s="1412" t="s">
        <v>519</v>
      </c>
      <c r="I65" s="1412" t="s">
        <v>517</v>
      </c>
      <c r="J65" s="1412" t="s">
        <v>518</v>
      </c>
      <c r="K65" s="1412" t="s">
        <v>519</v>
      </c>
      <c r="L65" s="125"/>
      <c r="M65" s="125"/>
      <c r="N65" s="125"/>
      <c r="O65" s="125"/>
      <c r="P65" s="125"/>
    </row>
    <row r="66" spans="1:16" ht="33.75" customHeight="1" x14ac:dyDescent="0.2">
      <c r="A66" s="1408"/>
      <c r="B66" s="1408"/>
      <c r="C66" s="1413"/>
      <c r="D66" s="1413"/>
      <c r="E66" s="1413"/>
      <c r="F66" s="1413"/>
      <c r="G66" s="1413"/>
      <c r="H66" s="1413"/>
      <c r="I66" s="1413"/>
      <c r="J66" s="1413"/>
      <c r="K66" s="1413"/>
      <c r="L66" s="125"/>
      <c r="M66" s="125"/>
      <c r="N66" s="125"/>
      <c r="O66" s="125"/>
      <c r="P66" s="125"/>
    </row>
    <row r="67" spans="1:16" ht="33.75" customHeight="1" thickBot="1" x14ac:dyDescent="0.25">
      <c r="A67" s="141">
        <v>1</v>
      </c>
      <c r="B67" s="142">
        <v>2</v>
      </c>
      <c r="C67" s="142">
        <v>3</v>
      </c>
      <c r="D67" s="143">
        <v>4</v>
      </c>
      <c r="E67" s="143">
        <v>5</v>
      </c>
      <c r="F67" s="142">
        <v>6</v>
      </c>
      <c r="G67" s="142">
        <v>7</v>
      </c>
      <c r="H67" s="197">
        <v>8</v>
      </c>
      <c r="I67" s="197">
        <v>9</v>
      </c>
      <c r="J67" s="197">
        <v>10</v>
      </c>
      <c r="K67" s="197">
        <v>11</v>
      </c>
      <c r="L67" s="125"/>
      <c r="M67" s="125"/>
      <c r="N67" s="125"/>
      <c r="O67" s="125"/>
      <c r="P67" s="125"/>
    </row>
    <row r="68" spans="1:16" ht="33.75" customHeight="1" x14ac:dyDescent="0.2">
      <c r="A68" s="130"/>
      <c r="B68" s="149" t="s">
        <v>244</v>
      </c>
      <c r="C68" s="145"/>
      <c r="D68" s="145"/>
      <c r="E68" s="194">
        <v>0</v>
      </c>
      <c r="F68" s="145"/>
      <c r="G68" s="145"/>
      <c r="H68" s="195">
        <f>E68</f>
        <v>0</v>
      </c>
      <c r="I68" s="196"/>
      <c r="J68" s="198"/>
      <c r="K68" s="200">
        <f>H68</f>
        <v>0</v>
      </c>
      <c r="L68" s="125"/>
      <c r="M68" s="125"/>
      <c r="N68" s="125"/>
      <c r="O68" s="125"/>
      <c r="P68" s="125"/>
    </row>
    <row r="69" spans="1:16" ht="33.75" customHeight="1" x14ac:dyDescent="0.2">
      <c r="A69" s="130"/>
      <c r="B69" s="150" t="s">
        <v>246</v>
      </c>
      <c r="C69" s="132"/>
      <c r="D69" s="132"/>
      <c r="E69" s="154">
        <v>0</v>
      </c>
      <c r="F69" s="132"/>
      <c r="G69" s="132"/>
      <c r="H69" s="154">
        <f>E69</f>
        <v>0</v>
      </c>
      <c r="I69" s="132"/>
      <c r="J69" s="130"/>
      <c r="K69" s="201">
        <f>H69</f>
        <v>0</v>
      </c>
      <c r="L69" s="125"/>
      <c r="M69" s="125"/>
      <c r="N69" s="125"/>
      <c r="O69" s="125"/>
      <c r="P69" s="125"/>
    </row>
    <row r="70" spans="1:16" ht="33.75" customHeight="1" x14ac:dyDescent="0.2">
      <c r="A70" s="130"/>
      <c r="B70" s="150" t="s">
        <v>248</v>
      </c>
      <c r="C70" s="132"/>
      <c r="D70" s="132"/>
      <c r="E70" s="154">
        <v>0</v>
      </c>
      <c r="F70" s="132"/>
      <c r="G70" s="132"/>
      <c r="H70" s="154">
        <f>E70</f>
        <v>0</v>
      </c>
      <c r="I70" s="132"/>
      <c r="J70" s="130"/>
      <c r="K70" s="201">
        <f>H70</f>
        <v>0</v>
      </c>
      <c r="L70" s="125"/>
      <c r="M70" s="125"/>
      <c r="N70" s="125"/>
      <c r="O70" s="125"/>
      <c r="P70" s="125"/>
    </row>
    <row r="71" spans="1:16" ht="33.75" customHeight="1" thickBot="1" x14ac:dyDescent="0.25">
      <c r="A71" s="135" t="s">
        <v>262</v>
      </c>
      <c r="B71" s="148" t="s">
        <v>290</v>
      </c>
      <c r="C71" s="147" t="s">
        <v>36</v>
      </c>
      <c r="D71" s="147" t="s">
        <v>36</v>
      </c>
      <c r="E71" s="192">
        <v>0</v>
      </c>
      <c r="F71" s="147" t="s">
        <v>36</v>
      </c>
      <c r="G71" s="147" t="s">
        <v>36</v>
      </c>
      <c r="H71" s="155">
        <f>E71</f>
        <v>0</v>
      </c>
      <c r="I71" s="190" t="s">
        <v>36</v>
      </c>
      <c r="J71" s="199" t="s">
        <v>36</v>
      </c>
      <c r="K71" s="202">
        <f>H71</f>
        <v>0</v>
      </c>
      <c r="L71" s="125"/>
      <c r="M71" s="125"/>
      <c r="N71" s="125"/>
      <c r="O71" s="125"/>
      <c r="P71" s="125"/>
    </row>
    <row r="72" spans="1:16" ht="15" x14ac:dyDescent="0.2">
      <c r="A72" s="138"/>
      <c r="B72" s="138"/>
      <c r="C72" s="138"/>
      <c r="D72" s="138"/>
      <c r="E72" s="125"/>
      <c r="F72" s="125"/>
      <c r="G72" s="125"/>
      <c r="H72" s="125"/>
      <c r="I72" s="125"/>
      <c r="J72" s="125"/>
      <c r="K72" s="125"/>
      <c r="L72" s="125"/>
      <c r="M72" s="125"/>
      <c r="N72" s="125"/>
      <c r="O72" s="125"/>
      <c r="P72" s="125"/>
    </row>
    <row r="73" spans="1:16" ht="14.25" customHeight="1" x14ac:dyDescent="0.2">
      <c r="A73" s="1416" t="s">
        <v>520</v>
      </c>
      <c r="B73" s="1416"/>
      <c r="C73" s="1416"/>
      <c r="D73" s="1416"/>
      <c r="E73" s="1416"/>
      <c r="F73" s="1416"/>
      <c r="G73" s="1416"/>
      <c r="H73" s="1416"/>
      <c r="I73" s="1416"/>
      <c r="J73" s="1416"/>
      <c r="K73" s="1416"/>
      <c r="L73" s="1416"/>
      <c r="M73" s="125"/>
      <c r="N73" s="125"/>
      <c r="O73" s="125"/>
      <c r="P73" s="125"/>
    </row>
    <row r="74" spans="1:16" ht="15" x14ac:dyDescent="0.2">
      <c r="A74" s="138"/>
      <c r="B74" s="138"/>
      <c r="C74" s="138"/>
      <c r="D74" s="138"/>
      <c r="E74" s="125"/>
      <c r="F74" s="125"/>
      <c r="G74" s="125"/>
      <c r="H74" s="125"/>
      <c r="I74" s="125"/>
      <c r="J74" s="125"/>
      <c r="K74" s="125"/>
      <c r="L74" s="125"/>
      <c r="M74" s="125"/>
      <c r="N74" s="125"/>
      <c r="O74" s="125"/>
      <c r="P74" s="125"/>
    </row>
    <row r="75" spans="1:16" ht="33" customHeight="1" x14ac:dyDescent="0.2">
      <c r="A75" s="1407" t="s">
        <v>490</v>
      </c>
      <c r="B75" s="1407" t="s">
        <v>1</v>
      </c>
      <c r="C75" s="1409" t="s">
        <v>689</v>
      </c>
      <c r="D75" s="1410"/>
      <c r="E75" s="1411"/>
      <c r="F75" s="1409" t="s">
        <v>687</v>
      </c>
      <c r="G75" s="1410"/>
      <c r="H75" s="1411"/>
      <c r="I75" s="1409" t="s">
        <v>690</v>
      </c>
      <c r="J75" s="1410"/>
      <c r="K75" s="1411"/>
      <c r="L75" s="125"/>
      <c r="M75" s="125"/>
      <c r="N75" s="125"/>
      <c r="O75" s="125"/>
      <c r="P75" s="125"/>
    </row>
    <row r="76" spans="1:16" ht="33" customHeight="1" x14ac:dyDescent="0.2">
      <c r="A76" s="1417"/>
      <c r="B76" s="1417"/>
      <c r="C76" s="1412" t="s">
        <v>521</v>
      </c>
      <c r="D76" s="1412" t="s">
        <v>522</v>
      </c>
      <c r="E76" s="1412" t="s">
        <v>239</v>
      </c>
      <c r="F76" s="1412" t="s">
        <v>521</v>
      </c>
      <c r="G76" s="1412" t="s">
        <v>522</v>
      </c>
      <c r="H76" s="1412" t="s">
        <v>239</v>
      </c>
      <c r="I76" s="1412" t="s">
        <v>521</v>
      </c>
      <c r="J76" s="1412" t="s">
        <v>522</v>
      </c>
      <c r="K76" s="1412" t="s">
        <v>239</v>
      </c>
      <c r="L76" s="125"/>
      <c r="M76" s="125"/>
      <c r="N76" s="125"/>
      <c r="O76" s="125"/>
      <c r="P76" s="125"/>
    </row>
    <row r="77" spans="1:16" ht="33" customHeight="1" x14ac:dyDescent="0.2">
      <c r="A77" s="1408"/>
      <c r="B77" s="1408"/>
      <c r="C77" s="1413"/>
      <c r="D77" s="1413"/>
      <c r="E77" s="1413"/>
      <c r="F77" s="1413"/>
      <c r="G77" s="1413"/>
      <c r="H77" s="1413"/>
      <c r="I77" s="1413"/>
      <c r="J77" s="1413"/>
      <c r="K77" s="1413"/>
      <c r="L77" s="125"/>
      <c r="M77" s="125"/>
      <c r="N77" s="125"/>
      <c r="O77" s="125"/>
      <c r="P77" s="125"/>
    </row>
    <row r="78" spans="1:16" ht="33" customHeight="1" thickBot="1" x14ac:dyDescent="0.25">
      <c r="A78" s="141">
        <v>1</v>
      </c>
      <c r="B78" s="142">
        <v>2</v>
      </c>
      <c r="C78" s="142">
        <v>3</v>
      </c>
      <c r="D78" s="143">
        <v>4</v>
      </c>
      <c r="E78" s="142">
        <v>5</v>
      </c>
      <c r="F78" s="143">
        <v>6</v>
      </c>
      <c r="G78" s="142">
        <v>7</v>
      </c>
      <c r="H78" s="142">
        <v>8</v>
      </c>
      <c r="I78" s="143">
        <v>9</v>
      </c>
      <c r="J78" s="142">
        <v>10</v>
      </c>
      <c r="K78" s="143">
        <v>11</v>
      </c>
      <c r="L78" s="125"/>
      <c r="M78" s="125"/>
      <c r="N78" s="125"/>
      <c r="O78" s="125"/>
      <c r="P78" s="125"/>
    </row>
    <row r="79" spans="1:16" ht="33" customHeight="1" x14ac:dyDescent="0.2">
      <c r="A79" s="130"/>
      <c r="B79" s="149" t="s">
        <v>244</v>
      </c>
      <c r="C79" s="145"/>
      <c r="D79" s="145"/>
      <c r="E79" s="194">
        <v>0</v>
      </c>
      <c r="F79" s="145"/>
      <c r="G79" s="145"/>
      <c r="H79" s="194">
        <f>E79</f>
        <v>0</v>
      </c>
      <c r="I79" s="145"/>
      <c r="J79" s="145"/>
      <c r="K79" s="204">
        <f>E79</f>
        <v>0</v>
      </c>
      <c r="L79" s="125"/>
      <c r="M79" s="125"/>
      <c r="N79" s="125"/>
      <c r="O79" s="125"/>
      <c r="P79" s="125"/>
    </row>
    <row r="80" spans="1:16" ht="33" customHeight="1" x14ac:dyDescent="0.2">
      <c r="A80" s="130"/>
      <c r="B80" s="150" t="s">
        <v>246</v>
      </c>
      <c r="C80" s="132"/>
      <c r="D80" s="132"/>
      <c r="E80" s="154">
        <v>0</v>
      </c>
      <c r="F80" s="132"/>
      <c r="G80" s="132"/>
      <c r="H80" s="154">
        <f>E80</f>
        <v>0</v>
      </c>
      <c r="I80" s="132"/>
      <c r="J80" s="132"/>
      <c r="K80" s="191">
        <f>E80</f>
        <v>0</v>
      </c>
      <c r="L80" s="125"/>
      <c r="M80" s="125"/>
      <c r="N80" s="125"/>
      <c r="O80" s="125"/>
      <c r="P80" s="125"/>
    </row>
    <row r="81" spans="1:51" ht="33" customHeight="1" x14ac:dyDescent="0.2">
      <c r="A81" s="130"/>
      <c r="B81" s="150" t="s">
        <v>248</v>
      </c>
      <c r="C81" s="132"/>
      <c r="D81" s="132"/>
      <c r="E81" s="154">
        <v>0</v>
      </c>
      <c r="F81" s="132"/>
      <c r="G81" s="132"/>
      <c r="H81" s="154">
        <f>E81</f>
        <v>0</v>
      </c>
      <c r="I81" s="132"/>
      <c r="J81" s="132"/>
      <c r="K81" s="191">
        <f>E81</f>
        <v>0</v>
      </c>
      <c r="L81" s="125"/>
      <c r="M81" s="125"/>
      <c r="N81" s="125"/>
      <c r="O81" s="125"/>
      <c r="P81" s="125"/>
    </row>
    <row r="82" spans="1:51" ht="33" customHeight="1" thickBot="1" x14ac:dyDescent="0.25">
      <c r="A82" s="135" t="s">
        <v>262</v>
      </c>
      <c r="B82" s="148" t="s">
        <v>290</v>
      </c>
      <c r="C82" s="147" t="s">
        <v>36</v>
      </c>
      <c r="D82" s="147" t="s">
        <v>36</v>
      </c>
      <c r="E82" s="192">
        <v>0</v>
      </c>
      <c r="F82" s="147" t="s">
        <v>36</v>
      </c>
      <c r="G82" s="147" t="s">
        <v>36</v>
      </c>
      <c r="H82" s="155">
        <f>E82</f>
        <v>0</v>
      </c>
      <c r="I82" s="147" t="s">
        <v>36</v>
      </c>
      <c r="J82" s="147" t="s">
        <v>36</v>
      </c>
      <c r="K82" s="205">
        <f>E82</f>
        <v>0</v>
      </c>
      <c r="L82" s="125"/>
      <c r="M82" s="125"/>
      <c r="N82" s="125"/>
      <c r="O82" s="125"/>
      <c r="P82" s="125"/>
    </row>
    <row r="83" spans="1:51" ht="17.25" customHeight="1" x14ac:dyDescent="0.2">
      <c r="A83" s="1416" t="s">
        <v>634</v>
      </c>
      <c r="B83" s="1416"/>
      <c r="C83" s="1416"/>
      <c r="D83" s="1416"/>
      <c r="E83" s="1416"/>
      <c r="F83" s="1416"/>
      <c r="G83" s="1416"/>
      <c r="H83" s="1416"/>
      <c r="I83" s="1416"/>
      <c r="J83" s="1416"/>
      <c r="K83" s="1416"/>
      <c r="L83" s="1416"/>
      <c r="M83" s="125"/>
      <c r="N83" s="125"/>
      <c r="O83" s="125"/>
      <c r="P83" s="125"/>
    </row>
    <row r="84" spans="1:51" ht="15.75" thickBot="1" x14ac:dyDescent="0.25">
      <c r="A84" s="138"/>
      <c r="B84" s="138"/>
      <c r="C84" s="138"/>
      <c r="D84" s="138"/>
      <c r="E84" s="125"/>
      <c r="F84" s="125"/>
      <c r="G84" s="125"/>
      <c r="H84" s="125"/>
      <c r="I84" s="125"/>
      <c r="J84" s="125"/>
      <c r="K84" s="125"/>
      <c r="L84" s="125"/>
      <c r="M84" s="125"/>
      <c r="N84" s="125"/>
      <c r="O84" s="125"/>
      <c r="P84" s="125"/>
    </row>
    <row r="85" spans="1:51" ht="33" customHeight="1" x14ac:dyDescent="0.2">
      <c r="A85" s="1420" t="s">
        <v>490</v>
      </c>
      <c r="B85" s="1423" t="s">
        <v>1</v>
      </c>
      <c r="C85" s="1409" t="s">
        <v>689</v>
      </c>
      <c r="D85" s="1410"/>
      <c r="E85" s="1411"/>
      <c r="F85" s="1409" t="s">
        <v>687</v>
      </c>
      <c r="G85" s="1410"/>
      <c r="H85" s="1411"/>
      <c r="I85" s="1409" t="s">
        <v>690</v>
      </c>
      <c r="J85" s="1410"/>
      <c r="K85" s="1411"/>
      <c r="L85" s="125"/>
      <c r="M85" s="125"/>
      <c r="N85" s="125"/>
      <c r="O85" s="125"/>
      <c r="P85" s="125"/>
    </row>
    <row r="86" spans="1:51" ht="33" customHeight="1" x14ac:dyDescent="0.2">
      <c r="A86" s="1421"/>
      <c r="B86" s="1424"/>
      <c r="C86" s="1412" t="s">
        <v>521</v>
      </c>
      <c r="D86" s="1412" t="s">
        <v>522</v>
      </c>
      <c r="E86" s="1412" t="s">
        <v>239</v>
      </c>
      <c r="F86" s="1412" t="s">
        <v>521</v>
      </c>
      <c r="G86" s="1412" t="s">
        <v>522</v>
      </c>
      <c r="H86" s="1412" t="s">
        <v>239</v>
      </c>
      <c r="I86" s="1412" t="s">
        <v>521</v>
      </c>
      <c r="J86" s="1412" t="s">
        <v>522</v>
      </c>
      <c r="K86" s="1414" t="s">
        <v>239</v>
      </c>
      <c r="L86" s="125"/>
      <c r="M86" s="125"/>
      <c r="N86" s="125"/>
      <c r="O86" s="125"/>
      <c r="P86" s="125"/>
    </row>
    <row r="87" spans="1:51" ht="33" customHeight="1" x14ac:dyDescent="0.2">
      <c r="A87" s="1422"/>
      <c r="B87" s="1425"/>
      <c r="C87" s="1413"/>
      <c r="D87" s="1413"/>
      <c r="E87" s="1413"/>
      <c r="F87" s="1413"/>
      <c r="G87" s="1413"/>
      <c r="H87" s="1413"/>
      <c r="I87" s="1413"/>
      <c r="J87" s="1413"/>
      <c r="K87" s="1415"/>
      <c r="L87" s="125"/>
      <c r="M87" s="125"/>
      <c r="N87" s="125"/>
      <c r="O87" s="125"/>
      <c r="P87" s="125"/>
    </row>
    <row r="88" spans="1:51" ht="33" customHeight="1" x14ac:dyDescent="0.2">
      <c r="A88" s="240">
        <v>1</v>
      </c>
      <c r="B88" s="241">
        <v>2</v>
      </c>
      <c r="C88" s="142">
        <v>3</v>
      </c>
      <c r="D88" s="141">
        <v>4</v>
      </c>
      <c r="E88" s="141">
        <v>5</v>
      </c>
      <c r="F88" s="141">
        <v>6</v>
      </c>
      <c r="G88" s="141">
        <v>7</v>
      </c>
      <c r="H88" s="141">
        <v>8</v>
      </c>
      <c r="I88" s="141">
        <v>9</v>
      </c>
      <c r="J88" s="141">
        <v>10</v>
      </c>
      <c r="K88" s="256">
        <v>11</v>
      </c>
      <c r="L88" s="125"/>
      <c r="M88" s="125"/>
      <c r="N88" s="125"/>
      <c r="O88" s="125"/>
      <c r="P88" s="125"/>
    </row>
    <row r="89" spans="1:51" s="248" customFormat="1" ht="216.75" customHeight="1" x14ac:dyDescent="0.2">
      <c r="A89" s="242" t="s">
        <v>636</v>
      </c>
      <c r="B89" s="131" t="s">
        <v>244</v>
      </c>
      <c r="C89" s="243"/>
      <c r="D89" s="255"/>
      <c r="E89" s="244">
        <v>77670</v>
      </c>
      <c r="F89" s="245"/>
      <c r="G89" s="245"/>
      <c r="H89" s="244">
        <f>E89</f>
        <v>77670</v>
      </c>
      <c r="I89" s="245"/>
      <c r="J89" s="245"/>
      <c r="K89" s="246">
        <f>H89</f>
        <v>77670</v>
      </c>
      <c r="L89" s="247"/>
      <c r="M89" s="247"/>
      <c r="N89" s="247"/>
      <c r="O89" s="247"/>
      <c r="P89" s="247"/>
      <c r="Q89" s="247"/>
      <c r="R89" s="247"/>
      <c r="S89" s="247"/>
      <c r="T89" s="247"/>
      <c r="U89" s="247"/>
      <c r="V89" s="247"/>
      <c r="W89" s="247"/>
      <c r="X89" s="247"/>
      <c r="Y89" s="247"/>
      <c r="Z89" s="247"/>
      <c r="AA89" s="247"/>
      <c r="AB89" s="247"/>
      <c r="AC89" s="247"/>
      <c r="AD89" s="247"/>
      <c r="AE89" s="247"/>
      <c r="AF89" s="247"/>
      <c r="AG89" s="247"/>
      <c r="AH89" s="247"/>
      <c r="AI89" s="247"/>
      <c r="AJ89" s="247"/>
      <c r="AK89" s="247"/>
      <c r="AL89" s="247"/>
      <c r="AM89" s="247"/>
      <c r="AN89" s="247"/>
      <c r="AO89" s="247"/>
      <c r="AP89" s="247"/>
      <c r="AQ89" s="247"/>
      <c r="AR89" s="247"/>
      <c r="AS89" s="247"/>
      <c r="AT89" s="247"/>
      <c r="AU89" s="247"/>
      <c r="AV89" s="247"/>
      <c r="AW89" s="247"/>
      <c r="AX89" s="247"/>
      <c r="AY89" s="247"/>
    </row>
    <row r="90" spans="1:51" ht="33" customHeight="1" x14ac:dyDescent="0.2">
      <c r="A90" s="198"/>
      <c r="B90" s="131" t="s">
        <v>246</v>
      </c>
      <c r="C90" s="196"/>
      <c r="D90" s="196"/>
      <c r="E90" s="244">
        <v>0</v>
      </c>
      <c r="F90" s="245"/>
      <c r="G90" s="245"/>
      <c r="H90" s="244">
        <f>E90</f>
        <v>0</v>
      </c>
      <c r="I90" s="245"/>
      <c r="J90" s="245"/>
      <c r="K90" s="246">
        <f>E90</f>
        <v>0</v>
      </c>
      <c r="L90" s="125"/>
      <c r="M90" s="125"/>
      <c r="N90" s="125"/>
      <c r="O90" s="125"/>
      <c r="P90" s="125"/>
    </row>
    <row r="91" spans="1:51" ht="33" customHeight="1" x14ac:dyDescent="0.2">
      <c r="A91" s="130"/>
      <c r="B91" s="249"/>
      <c r="C91" s="132"/>
      <c r="D91" s="132"/>
      <c r="E91" s="250">
        <v>0</v>
      </c>
      <c r="F91" s="251"/>
      <c r="G91" s="251"/>
      <c r="H91" s="250">
        <f>E91</f>
        <v>0</v>
      </c>
      <c r="I91" s="251"/>
      <c r="J91" s="251"/>
      <c r="K91" s="252">
        <f>E91</f>
        <v>0</v>
      </c>
      <c r="L91" s="125"/>
      <c r="M91" s="125"/>
      <c r="N91" s="125"/>
      <c r="O91" s="125"/>
      <c r="P91" s="125"/>
    </row>
    <row r="92" spans="1:51" ht="33" customHeight="1" thickBot="1" x14ac:dyDescent="0.25">
      <c r="A92" s="135" t="s">
        <v>262</v>
      </c>
      <c r="B92" s="148" t="s">
        <v>290</v>
      </c>
      <c r="C92" s="147" t="s">
        <v>36</v>
      </c>
      <c r="D92" s="147" t="s">
        <v>36</v>
      </c>
      <c r="E92" s="192">
        <f>E89</f>
        <v>77670</v>
      </c>
      <c r="F92" s="253" t="s">
        <v>36</v>
      </c>
      <c r="G92" s="253" t="s">
        <v>36</v>
      </c>
      <c r="H92" s="192">
        <f>E92</f>
        <v>77670</v>
      </c>
      <c r="I92" s="253" t="s">
        <v>36</v>
      </c>
      <c r="J92" s="253" t="s">
        <v>36</v>
      </c>
      <c r="K92" s="254">
        <f>E92</f>
        <v>77670</v>
      </c>
      <c r="L92" s="125"/>
      <c r="M92" s="125"/>
      <c r="N92" s="125"/>
      <c r="O92" s="125"/>
      <c r="P92" s="125"/>
    </row>
    <row r="93" spans="1:51" x14ac:dyDescent="0.2">
      <c r="A93" s="125"/>
      <c r="B93" s="125"/>
      <c r="C93" s="125"/>
      <c r="D93" s="125"/>
      <c r="E93" s="125"/>
      <c r="F93" s="125"/>
      <c r="G93" s="125"/>
      <c r="H93" s="125"/>
      <c r="I93" s="125"/>
      <c r="J93" s="125"/>
      <c r="K93" s="125"/>
      <c r="L93" s="125"/>
      <c r="M93" s="125"/>
      <c r="N93" s="125"/>
      <c r="O93" s="125"/>
      <c r="P93" s="125"/>
    </row>
    <row r="94" spans="1:51" ht="14.25" customHeight="1" x14ac:dyDescent="0.2">
      <c r="A94" s="1416" t="s">
        <v>635</v>
      </c>
      <c r="B94" s="1416"/>
      <c r="C94" s="1416"/>
      <c r="D94" s="1416"/>
      <c r="E94" s="1416"/>
      <c r="F94" s="1416"/>
      <c r="G94" s="1416"/>
      <c r="H94" s="1416"/>
      <c r="I94" s="1416"/>
      <c r="J94" s="1416"/>
      <c r="K94" s="1416"/>
      <c r="L94" s="1416"/>
      <c r="M94" s="125"/>
      <c r="N94" s="125"/>
      <c r="O94" s="125"/>
      <c r="P94" s="125"/>
    </row>
    <row r="95" spans="1:51" ht="15" x14ac:dyDescent="0.2">
      <c r="A95" s="138"/>
      <c r="B95" s="138"/>
      <c r="C95" s="138"/>
      <c r="D95" s="138"/>
      <c r="E95" s="125"/>
      <c r="F95" s="125"/>
      <c r="G95" s="125"/>
      <c r="H95" s="125"/>
      <c r="I95" s="125"/>
      <c r="J95" s="125"/>
      <c r="K95" s="125"/>
      <c r="L95" s="125"/>
      <c r="M95" s="125"/>
      <c r="N95" s="125"/>
      <c r="O95" s="125"/>
      <c r="P95" s="125"/>
    </row>
    <row r="96" spans="1:51" ht="37.5" customHeight="1" x14ac:dyDescent="0.2">
      <c r="A96" s="1407" t="s">
        <v>490</v>
      </c>
      <c r="B96" s="1407" t="s">
        <v>1</v>
      </c>
      <c r="C96" s="1407" t="s">
        <v>523</v>
      </c>
      <c r="D96" s="1409" t="s">
        <v>689</v>
      </c>
      <c r="E96" s="1410"/>
      <c r="F96" s="1411"/>
      <c r="G96" s="1409" t="s">
        <v>687</v>
      </c>
      <c r="H96" s="1410"/>
      <c r="I96" s="1411"/>
      <c r="J96" s="1409" t="s">
        <v>690</v>
      </c>
      <c r="K96" s="1410"/>
      <c r="L96" s="1411"/>
      <c r="M96" s="125"/>
      <c r="N96" s="125"/>
      <c r="O96" s="125"/>
      <c r="P96" s="125"/>
    </row>
    <row r="97" spans="1:16" ht="18.75" customHeight="1" x14ac:dyDescent="0.2">
      <c r="A97" s="1417"/>
      <c r="B97" s="1417"/>
      <c r="C97" s="1417"/>
      <c r="D97" s="1418" t="s">
        <v>524</v>
      </c>
      <c r="E97" s="1418" t="s">
        <v>525</v>
      </c>
      <c r="F97" s="1418" t="s">
        <v>239</v>
      </c>
      <c r="G97" s="1407" t="s">
        <v>524</v>
      </c>
      <c r="H97" s="1407" t="s">
        <v>525</v>
      </c>
      <c r="I97" s="1407" t="s">
        <v>239</v>
      </c>
      <c r="J97" s="1407" t="s">
        <v>524</v>
      </c>
      <c r="K97" s="1407" t="s">
        <v>525</v>
      </c>
      <c r="L97" s="1407" t="s">
        <v>239</v>
      </c>
      <c r="M97" s="125"/>
      <c r="N97" s="125"/>
      <c r="O97" s="125"/>
      <c r="P97" s="125"/>
    </row>
    <row r="98" spans="1:16" ht="18.75" customHeight="1" x14ac:dyDescent="0.2">
      <c r="A98" s="1408"/>
      <c r="B98" s="1408"/>
      <c r="C98" s="1408"/>
      <c r="D98" s="1419"/>
      <c r="E98" s="1419"/>
      <c r="F98" s="1419"/>
      <c r="G98" s="1408"/>
      <c r="H98" s="1408"/>
      <c r="I98" s="1408"/>
      <c r="J98" s="1408"/>
      <c r="K98" s="1408"/>
      <c r="L98" s="1408"/>
      <c r="M98" s="125"/>
      <c r="N98" s="125"/>
      <c r="O98" s="125"/>
      <c r="P98" s="125"/>
    </row>
    <row r="99" spans="1:16" ht="18.75" customHeight="1" thickBot="1" x14ac:dyDescent="0.25">
      <c r="A99" s="141">
        <v>1</v>
      </c>
      <c r="B99" s="142">
        <v>2</v>
      </c>
      <c r="C99" s="142">
        <v>3</v>
      </c>
      <c r="D99" s="166">
        <v>4</v>
      </c>
      <c r="E99" s="167">
        <v>5</v>
      </c>
      <c r="F99" s="166">
        <v>6</v>
      </c>
      <c r="G99" s="143">
        <v>7</v>
      </c>
      <c r="H99" s="142">
        <v>8</v>
      </c>
      <c r="I99" s="143">
        <v>9</v>
      </c>
      <c r="J99" s="142">
        <v>10</v>
      </c>
      <c r="K99" s="143">
        <v>11</v>
      </c>
      <c r="L99" s="142">
        <v>12</v>
      </c>
      <c r="M99" s="125"/>
      <c r="N99" s="125"/>
      <c r="O99" s="125"/>
      <c r="P99" s="125"/>
    </row>
    <row r="100" spans="1:16" ht="36" customHeight="1" x14ac:dyDescent="0.2">
      <c r="A100" s="130" t="s">
        <v>533</v>
      </c>
      <c r="B100" s="149" t="s">
        <v>244</v>
      </c>
      <c r="C100" s="132">
        <v>792</v>
      </c>
      <c r="D100" s="169">
        <v>424</v>
      </c>
      <c r="E100" s="169">
        <v>91.77</v>
      </c>
      <c r="F100" s="170">
        <f>132300+6569466.45</f>
        <v>6701766.4500000002</v>
      </c>
      <c r="G100" s="169">
        <f t="shared" ref="G100:L100" si="0">D100</f>
        <v>424</v>
      </c>
      <c r="H100" s="169">
        <f t="shared" si="0"/>
        <v>91.77</v>
      </c>
      <c r="I100" s="170">
        <f t="shared" si="0"/>
        <v>6701766.4500000002</v>
      </c>
      <c r="J100" s="169">
        <f t="shared" si="0"/>
        <v>424</v>
      </c>
      <c r="K100" s="169">
        <f t="shared" si="0"/>
        <v>91.77</v>
      </c>
      <c r="L100" s="170">
        <f t="shared" si="0"/>
        <v>6701766.4500000002</v>
      </c>
      <c r="M100" s="125"/>
      <c r="N100" s="125"/>
      <c r="O100" s="125"/>
      <c r="P100" s="125"/>
    </row>
    <row r="101" spans="1:16" ht="93" customHeight="1" x14ac:dyDescent="0.2">
      <c r="A101" s="130" t="s">
        <v>534</v>
      </c>
      <c r="B101" s="150" t="s">
        <v>246</v>
      </c>
      <c r="C101" s="132">
        <v>0</v>
      </c>
      <c r="D101" s="132">
        <v>0</v>
      </c>
      <c r="E101" s="132">
        <v>0</v>
      </c>
      <c r="F101" s="160">
        <v>0</v>
      </c>
      <c r="G101" s="169">
        <f t="shared" ref="G101:G106" si="1">D101</f>
        <v>0</v>
      </c>
      <c r="H101" s="169">
        <f t="shared" ref="H101:H106" si="2">E101</f>
        <v>0</v>
      </c>
      <c r="I101" s="170">
        <f t="shared" ref="I101:I106" si="3">F101</f>
        <v>0</v>
      </c>
      <c r="J101" s="169">
        <f t="shared" ref="J101:J106" si="4">G101</f>
        <v>0</v>
      </c>
      <c r="K101" s="169">
        <f t="shared" ref="K101:K106" si="5">H101</f>
        <v>0</v>
      </c>
      <c r="L101" s="170">
        <f t="shared" ref="L101:L106" si="6">I101</f>
        <v>0</v>
      </c>
      <c r="M101" s="125"/>
      <c r="N101" s="125"/>
      <c r="O101" s="125"/>
      <c r="P101" s="125"/>
    </row>
    <row r="102" spans="1:16" ht="66.75" customHeight="1" thickBot="1" x14ac:dyDescent="0.25">
      <c r="A102" s="130" t="s">
        <v>535</v>
      </c>
      <c r="B102" s="150" t="s">
        <v>248</v>
      </c>
      <c r="C102" s="132">
        <v>796</v>
      </c>
      <c r="D102" s="132">
        <v>0</v>
      </c>
      <c r="E102" s="132">
        <v>0</v>
      </c>
      <c r="F102" s="160">
        <v>64100</v>
      </c>
      <c r="G102" s="169">
        <f t="shared" si="1"/>
        <v>0</v>
      </c>
      <c r="H102" s="169">
        <f t="shared" si="2"/>
        <v>0</v>
      </c>
      <c r="I102" s="170">
        <f t="shared" si="3"/>
        <v>64100</v>
      </c>
      <c r="J102" s="169">
        <f t="shared" si="4"/>
        <v>0</v>
      </c>
      <c r="K102" s="169">
        <f t="shared" si="5"/>
        <v>0</v>
      </c>
      <c r="L102" s="170">
        <f t="shared" si="6"/>
        <v>64100</v>
      </c>
      <c r="M102" s="125"/>
      <c r="N102" s="125"/>
      <c r="O102" s="125"/>
      <c r="P102" s="125"/>
    </row>
    <row r="103" spans="1:16" ht="93" customHeight="1" thickBot="1" x14ac:dyDescent="0.25">
      <c r="A103" s="130" t="s">
        <v>536</v>
      </c>
      <c r="B103" s="149" t="s">
        <v>250</v>
      </c>
      <c r="C103" s="132">
        <v>796</v>
      </c>
      <c r="D103" s="132">
        <v>0</v>
      </c>
      <c r="E103" s="132">
        <v>0</v>
      </c>
      <c r="F103" s="160">
        <v>0</v>
      </c>
      <c r="G103" s="169">
        <f t="shared" si="1"/>
        <v>0</v>
      </c>
      <c r="H103" s="169">
        <f t="shared" si="2"/>
        <v>0</v>
      </c>
      <c r="I103" s="170">
        <f t="shared" si="3"/>
        <v>0</v>
      </c>
      <c r="J103" s="169">
        <f t="shared" si="4"/>
        <v>0</v>
      </c>
      <c r="K103" s="169">
        <f t="shared" si="5"/>
        <v>0</v>
      </c>
      <c r="L103" s="170">
        <f t="shared" si="6"/>
        <v>0</v>
      </c>
      <c r="M103" s="125"/>
      <c r="N103" s="125"/>
      <c r="O103" s="125"/>
      <c r="P103" s="125"/>
    </row>
    <row r="104" spans="1:16" ht="93" customHeight="1" x14ac:dyDescent="0.2">
      <c r="A104" s="130" t="s">
        <v>537</v>
      </c>
      <c r="B104" s="149" t="s">
        <v>252</v>
      </c>
      <c r="C104" s="132">
        <v>796</v>
      </c>
      <c r="D104" s="132">
        <v>0</v>
      </c>
      <c r="E104" s="132">
        <v>0</v>
      </c>
      <c r="F104" s="160">
        <v>0</v>
      </c>
      <c r="G104" s="169">
        <f t="shared" si="1"/>
        <v>0</v>
      </c>
      <c r="H104" s="169">
        <f t="shared" si="2"/>
        <v>0</v>
      </c>
      <c r="I104" s="170">
        <f t="shared" si="3"/>
        <v>0</v>
      </c>
      <c r="J104" s="169">
        <f t="shared" si="4"/>
        <v>0</v>
      </c>
      <c r="K104" s="169">
        <f t="shared" si="5"/>
        <v>0</v>
      </c>
      <c r="L104" s="170">
        <f t="shared" si="6"/>
        <v>0</v>
      </c>
      <c r="M104" s="125"/>
      <c r="N104" s="125"/>
      <c r="O104" s="125"/>
      <c r="P104" s="125"/>
    </row>
    <row r="105" spans="1:16" ht="76.5" customHeight="1" x14ac:dyDescent="0.2">
      <c r="A105" s="130" t="s">
        <v>538</v>
      </c>
      <c r="B105" s="150" t="s">
        <v>254</v>
      </c>
      <c r="C105" s="132">
        <v>112</v>
      </c>
      <c r="D105" s="132">
        <v>0</v>
      </c>
      <c r="E105" s="132">
        <v>0</v>
      </c>
      <c r="F105" s="160">
        <v>0</v>
      </c>
      <c r="G105" s="169">
        <f t="shared" si="1"/>
        <v>0</v>
      </c>
      <c r="H105" s="169">
        <f t="shared" si="2"/>
        <v>0</v>
      </c>
      <c r="I105" s="170">
        <f t="shared" si="3"/>
        <v>0</v>
      </c>
      <c r="J105" s="169">
        <f t="shared" si="4"/>
        <v>0</v>
      </c>
      <c r="K105" s="169">
        <f t="shared" si="5"/>
        <v>0</v>
      </c>
      <c r="L105" s="170">
        <f t="shared" si="6"/>
        <v>0</v>
      </c>
      <c r="M105" s="125"/>
      <c r="N105" s="125"/>
      <c r="O105" s="125"/>
      <c r="P105" s="125"/>
    </row>
    <row r="106" spans="1:16" ht="93" customHeight="1" x14ac:dyDescent="0.2">
      <c r="A106" s="130" t="s">
        <v>539</v>
      </c>
      <c r="B106" s="150" t="s">
        <v>281</v>
      </c>
      <c r="C106" s="132">
        <v>796</v>
      </c>
      <c r="D106" s="132">
        <v>0</v>
      </c>
      <c r="E106" s="132">
        <v>0</v>
      </c>
      <c r="F106" s="160">
        <v>28750</v>
      </c>
      <c r="G106" s="169">
        <f t="shared" si="1"/>
        <v>0</v>
      </c>
      <c r="H106" s="169">
        <f t="shared" si="2"/>
        <v>0</v>
      </c>
      <c r="I106" s="170">
        <f t="shared" si="3"/>
        <v>28750</v>
      </c>
      <c r="J106" s="169">
        <f t="shared" si="4"/>
        <v>0</v>
      </c>
      <c r="K106" s="169">
        <f t="shared" si="5"/>
        <v>0</v>
      </c>
      <c r="L106" s="170">
        <f t="shared" si="6"/>
        <v>28750</v>
      </c>
      <c r="M106" s="125"/>
      <c r="N106" s="125"/>
      <c r="O106" s="125"/>
      <c r="P106" s="125"/>
    </row>
    <row r="107" spans="1:16" ht="18.75" customHeight="1" thickBot="1" x14ac:dyDescent="0.25">
      <c r="A107" s="135" t="s">
        <v>262</v>
      </c>
      <c r="B107" s="148" t="s">
        <v>290</v>
      </c>
      <c r="C107" s="134"/>
      <c r="D107" s="147" t="s">
        <v>36</v>
      </c>
      <c r="E107" s="147" t="s">
        <v>36</v>
      </c>
      <c r="F107" s="159">
        <f>SUM(F100:F106)</f>
        <v>6794616.4500000002</v>
      </c>
      <c r="G107" s="147" t="s">
        <v>36</v>
      </c>
      <c r="H107" s="147" t="s">
        <v>36</v>
      </c>
      <c r="I107" s="159">
        <f>SUM(I100:I106)</f>
        <v>6794616.4500000002</v>
      </c>
      <c r="J107" s="147" t="s">
        <v>36</v>
      </c>
      <c r="K107" s="147" t="s">
        <v>36</v>
      </c>
      <c r="L107" s="159">
        <f>SUM(L100:L106)</f>
        <v>6794616.4500000002</v>
      </c>
      <c r="M107" s="125"/>
      <c r="N107" s="125"/>
      <c r="O107" s="125"/>
      <c r="P107" s="125"/>
    </row>
  </sheetData>
  <mergeCells count="141">
    <mergeCell ref="A1:N1"/>
    <mergeCell ref="A3:N3"/>
    <mergeCell ref="A5:A7"/>
    <mergeCell ref="B5:B7"/>
    <mergeCell ref="C5:F5"/>
    <mergeCell ref="G5:J5"/>
    <mergeCell ref="K5:N5"/>
    <mergeCell ref="C6:C7"/>
    <mergeCell ref="D6:D7"/>
    <mergeCell ref="E6:E7"/>
    <mergeCell ref="L6:L7"/>
    <mergeCell ref="M6:M7"/>
    <mergeCell ref="N6:N7"/>
    <mergeCell ref="A14:M14"/>
    <mergeCell ref="A16:A18"/>
    <mergeCell ref="B16:B18"/>
    <mergeCell ref="C16:E16"/>
    <mergeCell ref="F16:H16"/>
    <mergeCell ref="I16:K16"/>
    <mergeCell ref="N16:P16"/>
    <mergeCell ref="F6:F7"/>
    <mergeCell ref="G6:G7"/>
    <mergeCell ref="H6:H7"/>
    <mergeCell ref="I6:I7"/>
    <mergeCell ref="J6:J7"/>
    <mergeCell ref="K6:K7"/>
    <mergeCell ref="I17:I18"/>
    <mergeCell ref="J17:J18"/>
    <mergeCell ref="K17:K18"/>
    <mergeCell ref="A28:M28"/>
    <mergeCell ref="A30:A32"/>
    <mergeCell ref="B30:B32"/>
    <mergeCell ref="C30:C32"/>
    <mergeCell ref="D30:F30"/>
    <mergeCell ref="G30:I30"/>
    <mergeCell ref="J30:L30"/>
    <mergeCell ref="C17:C18"/>
    <mergeCell ref="D17:D18"/>
    <mergeCell ref="E17:E18"/>
    <mergeCell ref="F17:F18"/>
    <mergeCell ref="G17:G18"/>
    <mergeCell ref="H17:H18"/>
    <mergeCell ref="J31:J32"/>
    <mergeCell ref="A40:M40"/>
    <mergeCell ref="N40:O40"/>
    <mergeCell ref="A42:A44"/>
    <mergeCell ref="B42:B44"/>
    <mergeCell ref="C42:F42"/>
    <mergeCell ref="G42:J42"/>
    <mergeCell ref="K42:N42"/>
    <mergeCell ref="D31:D32"/>
    <mergeCell ref="G31:G32"/>
    <mergeCell ref="I31:I32"/>
    <mergeCell ref="I43:I44"/>
    <mergeCell ref="J43:J44"/>
    <mergeCell ref="K43:K44"/>
    <mergeCell ref="L43:L44"/>
    <mergeCell ref="M43:M44"/>
    <mergeCell ref="N43:N44"/>
    <mergeCell ref="C43:C44"/>
    <mergeCell ref="D43:D44"/>
    <mergeCell ref="E43:E44"/>
    <mergeCell ref="F43:F44"/>
    <mergeCell ref="G43:G44"/>
    <mergeCell ref="H43:H44"/>
    <mergeCell ref="G54:G55"/>
    <mergeCell ref="H54:H55"/>
    <mergeCell ref="I54:I55"/>
    <mergeCell ref="J54:J55"/>
    <mergeCell ref="K54:K55"/>
    <mergeCell ref="A62:L62"/>
    <mergeCell ref="A51:L51"/>
    <mergeCell ref="A53:A55"/>
    <mergeCell ref="B53:B55"/>
    <mergeCell ref="C53:E53"/>
    <mergeCell ref="F53:H53"/>
    <mergeCell ref="I53:K53"/>
    <mergeCell ref="C54:C55"/>
    <mergeCell ref="D54:D55"/>
    <mergeCell ref="E54:E55"/>
    <mergeCell ref="F54:F55"/>
    <mergeCell ref="G97:G98"/>
    <mergeCell ref="H97:H98"/>
    <mergeCell ref="H65:H66"/>
    <mergeCell ref="I65:I66"/>
    <mergeCell ref="J65:J66"/>
    <mergeCell ref="K65:K66"/>
    <mergeCell ref="A73:L73"/>
    <mergeCell ref="A75:A77"/>
    <mergeCell ref="B75:B77"/>
    <mergeCell ref="C75:E75"/>
    <mergeCell ref="F75:H75"/>
    <mergeCell ref="I75:K75"/>
    <mergeCell ref="A64:A66"/>
    <mergeCell ref="B64:B66"/>
    <mergeCell ref="C64:E64"/>
    <mergeCell ref="F64:H64"/>
    <mergeCell ref="I64:K64"/>
    <mergeCell ref="C65:C66"/>
    <mergeCell ref="D65:D66"/>
    <mergeCell ref="E65:E66"/>
    <mergeCell ref="F65:F66"/>
    <mergeCell ref="G65:G66"/>
    <mergeCell ref="I76:I77"/>
    <mergeCell ref="J76:J77"/>
    <mergeCell ref="C76:C77"/>
    <mergeCell ref="D76:D77"/>
    <mergeCell ref="E76:E77"/>
    <mergeCell ref="F76:F77"/>
    <mergeCell ref="G76:G77"/>
    <mergeCell ref="H76:H77"/>
    <mergeCell ref="A83:L83"/>
    <mergeCell ref="A85:A87"/>
    <mergeCell ref="B85:B87"/>
    <mergeCell ref="C85:E85"/>
    <mergeCell ref="F85:H85"/>
    <mergeCell ref="K76:K77"/>
    <mergeCell ref="I97:I98"/>
    <mergeCell ref="J97:J98"/>
    <mergeCell ref="K97:K98"/>
    <mergeCell ref="I85:K85"/>
    <mergeCell ref="C86:C87"/>
    <mergeCell ref="D86:D87"/>
    <mergeCell ref="E86:E87"/>
    <mergeCell ref="F86:F87"/>
    <mergeCell ref="G86:G87"/>
    <mergeCell ref="H86:H87"/>
    <mergeCell ref="I86:I87"/>
    <mergeCell ref="J86:J87"/>
    <mergeCell ref="K86:K87"/>
    <mergeCell ref="A94:L94"/>
    <mergeCell ref="A96:A98"/>
    <mergeCell ref="B96:B98"/>
    <mergeCell ref="C96:C98"/>
    <mergeCell ref="D96:F96"/>
    <mergeCell ref="G96:I96"/>
    <mergeCell ref="J96:L96"/>
    <mergeCell ref="L97:L98"/>
    <mergeCell ref="D97:D98"/>
    <mergeCell ref="E97:E98"/>
    <mergeCell ref="F97:F98"/>
  </mergeCells>
  <pageMargins left="0.7" right="0.7" top="0.75" bottom="0.75" header="0.3" footer="0.3"/>
  <pageSetup paperSize="9" scale="38" orientation="portrait" r:id="rId1"/>
  <rowBreaks count="1" manualBreakCount="1">
    <brk id="58" max="14" man="1"/>
  </row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9</vt:i4>
      </vt:variant>
      <vt:variant>
        <vt:lpstr>Именованные диапазоны</vt:lpstr>
      </vt:variant>
      <vt:variant>
        <vt:i4>10</vt:i4>
      </vt:variant>
    </vt:vector>
  </HeadingPairs>
  <TitlesOfParts>
    <vt:vector size="19" baseType="lpstr">
      <vt:lpstr>стр.1_4 (2)</vt:lpstr>
      <vt:lpstr>стр.5_7</vt:lpstr>
      <vt:lpstr>доходы от оказания услуг</vt:lpstr>
      <vt:lpstr>прочие доходы 180 (2)</vt:lpstr>
      <vt:lpstr>Зар. плата</vt:lpstr>
      <vt:lpstr>иные выплаты</vt:lpstr>
      <vt:lpstr>стр.2_4 страховые взносы</vt:lpstr>
      <vt:lpstr>налоги</vt:lpstr>
      <vt:lpstr>закупка</vt:lpstr>
      <vt:lpstr>'стр.1_4 (2)'!Заголовки_для_печати</vt:lpstr>
      <vt:lpstr>стр.5_7!Заголовки_для_печати</vt:lpstr>
      <vt:lpstr>'доходы от оказания услуг'!Область_печати</vt:lpstr>
      <vt:lpstr>закупка!Область_печати</vt:lpstr>
      <vt:lpstr>'Зар. плата'!Область_печати</vt:lpstr>
      <vt:lpstr>налоги!Область_печати</vt:lpstr>
      <vt:lpstr>'прочие доходы 180 (2)'!Область_печати</vt:lpstr>
      <vt:lpstr>'стр.1_4 (2)'!Область_печати</vt:lpstr>
      <vt:lpstr>'стр.2_4 страховые взносы'!Область_печати</vt:lpstr>
      <vt:lpstr>стр.5_7!Область_печати</vt:lpstr>
    </vt:vector>
  </TitlesOfParts>
  <Company>КонсультантПлюс</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КонсультантПлюс</dc:creator>
  <cp:lastModifiedBy>admin</cp:lastModifiedBy>
  <cp:lastPrinted>2025-01-30T13:30:23Z</cp:lastPrinted>
  <dcterms:created xsi:type="dcterms:W3CDTF">2011-01-11T10:25:48Z</dcterms:created>
  <dcterms:modified xsi:type="dcterms:W3CDTF">2025-01-30T13:31:18Z</dcterms:modified>
</cp:coreProperties>
</file>